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3\1. January\"/>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1" i="1" l="1"/>
  <c r="H161" i="1"/>
  <c r="I73" i="1"/>
  <c r="H73" i="1"/>
  <c r="I70" i="1"/>
  <c r="H70" i="1"/>
  <c r="I63" i="1"/>
  <c r="I163" i="1" s="1"/>
  <c r="H63" i="1"/>
  <c r="H163" i="1" s="1"/>
  <c r="I58" i="1"/>
  <c r="I165" i="1" s="1"/>
  <c r="H58" i="1"/>
  <c r="H165" i="1" s="1"/>
  <c r="I56" i="1"/>
  <c r="H56" i="1"/>
  <c r="I45" i="1"/>
  <c r="H45" i="1"/>
  <c r="I12" i="1"/>
  <c r="H12" i="1"/>
</calcChain>
</file>

<file path=xl/sharedStrings.xml><?xml version="1.0" encoding="utf-8"?>
<sst xmlns="http://schemas.openxmlformats.org/spreadsheetml/2006/main" count="826" uniqueCount="662">
  <si>
    <t>Permit</t>
  </si>
  <si>
    <t>Classification</t>
  </si>
  <si>
    <t>Name</t>
  </si>
  <si>
    <t>Work Description</t>
  </si>
  <si>
    <t>Parcel</t>
  </si>
  <si>
    <t>Address</t>
  </si>
  <si>
    <t>Issue</t>
  </si>
  <si>
    <t>Valuation</t>
  </si>
  <si>
    <t xml:space="preserve"># of permits </t>
  </si>
  <si>
    <t>COMMERCIAL PERMITS</t>
  </si>
  <si>
    <t>TOTAL COMMERCIAL NEW CONSTRUCTION</t>
  </si>
  <si>
    <t>BP-22-02760</t>
  </si>
  <si>
    <t>Commercial Alteration/Remodel - Existing Tenant</t>
  </si>
  <si>
    <t>Kids Footlocker</t>
  </si>
  <si>
    <t>interior alteration - converting existing Flyzone store into a Kids Footlocker - both owned by Footlocker</t>
  </si>
  <si>
    <t>27-10-301-007-0000-058-11544</t>
  </si>
  <si>
    <t>208 ORLAND SQUARE DRIVE B-05</t>
  </si>
  <si>
    <t>BP-22-03112</t>
  </si>
  <si>
    <t>Another Level Palos Heights Inc. Dba Another Level</t>
  </si>
  <si>
    <t>WWP - see attached pics
frame wall, drywall, tile, electric</t>
  </si>
  <si>
    <t>27-16-206-007-0000-120930</t>
  </si>
  <si>
    <t>15110 LAGRANGE ROAD # B</t>
  </si>
  <si>
    <t>BP-22-02877</t>
  </si>
  <si>
    <t>Chicago Title Insurance Company</t>
  </si>
  <si>
    <t>Business office space remodel.</t>
  </si>
  <si>
    <t>27-15-101-011-0000-057</t>
  </si>
  <si>
    <t>15255 94TH AVENUE #604</t>
  </si>
  <si>
    <t>BP-22-02878</t>
  </si>
  <si>
    <t>Armstrong Property Group, LLC C/o Aetna Development Corporation 
Landlord Alterations - Dividing 1 Space into 2 - Suites 100 and Now 150</t>
  </si>
  <si>
    <t>Building alterations for Robeks Juice and Retail. Miscellaneous landlord alterations for tenant space including new demising wall, toilet room, storefront doors, elec. service and rooftop HVAC. Additional alterations by Tenant under separate submission.</t>
  </si>
  <si>
    <t>27-15-302-015-0000-000-136770</t>
  </si>
  <si>
    <t>9400 159TH STREET  STE 100</t>
  </si>
  <si>
    <t>BP-22-03036</t>
  </si>
  <si>
    <t>Commercial Alteration/Remodel W/Food - New Tenant</t>
  </si>
  <si>
    <t>Robeks Juice Bar</t>
  </si>
  <si>
    <t>new walls, plumbing, electrical and hvac distribution for retail juice bar</t>
  </si>
  <si>
    <t>BP-22-02306</t>
  </si>
  <si>
    <t>Doss Enterprises, LLC Dba Opulence Gallery</t>
  </si>
  <si>
    <t>Interior Remodel - Updating interior for event venue. The space is currently a gym and we're updating interior for our specific business need.</t>
  </si>
  <si>
    <t>27-15-400-015-0000-000-82010</t>
  </si>
  <si>
    <t>9050 159TH STREET</t>
  </si>
  <si>
    <t>TOTAL COMMERCIAL REMODELS</t>
  </si>
  <si>
    <t>BP-23-00107</t>
  </si>
  <si>
    <t>Alarm System (Security, Wired)</t>
  </si>
  <si>
    <t>Dombrowski Residence</t>
  </si>
  <si>
    <t>Installation of low voltage burglar alarm.</t>
  </si>
  <si>
    <t>27-29-204-003-0000-090-740</t>
  </si>
  <si>
    <t>10721 TOWER DRIVE</t>
  </si>
  <si>
    <t>BP-23-00024</t>
  </si>
  <si>
    <t>Commercial Electrical Permit</t>
  </si>
  <si>
    <t>Alwan Printing Inc.</t>
  </si>
  <si>
    <t>connect 30 power to step up transformer to power new equipment - adding disconnect</t>
  </si>
  <si>
    <t>27-20-404-006-0000-001-9183</t>
  </si>
  <si>
    <t>10498 163RD PLACE</t>
  </si>
  <si>
    <t>BP-22-03176</t>
  </si>
  <si>
    <t>CG Professional Services</t>
  </si>
  <si>
    <t>install 2-240v 30 amp welder receptacles, 1-208v 3 phase air compressor receptacle, 2-120v 20 amp cord reel receptacles</t>
  </si>
  <si>
    <t>27-20-406-004-0000-028-14483</t>
  </si>
  <si>
    <t>10711 165TH STREET E-F</t>
  </si>
  <si>
    <t>BP-23-00106</t>
  </si>
  <si>
    <t>Chicago Title Insurance</t>
  </si>
  <si>
    <t>Pull (12) new Cat5e locations and relocate (7) existing Cat5e locations.</t>
  </si>
  <si>
    <t>BP-23-00047</t>
  </si>
  <si>
    <t>Commercial Exterior Building Work/Facade</t>
  </si>
  <si>
    <t>Kopec Residence</t>
  </si>
  <si>
    <t>Replace 26 windows and 4 patio doors in 4 unit building.</t>
  </si>
  <si>
    <t>27-16-205-038-0000-009-13853</t>
  </si>
  <si>
    <t>15290 EL CAMENO TERRACE</t>
  </si>
  <si>
    <t>BP-23-00018</t>
  </si>
  <si>
    <t>Commercial Low Voltage</t>
  </si>
  <si>
    <t>Tesla</t>
  </si>
  <si>
    <t>access control / camera installation</t>
  </si>
  <si>
    <t>27-23-100-007-0000-000-9803</t>
  </si>
  <si>
    <t>8601 159TH STREET</t>
  </si>
  <si>
    <t>BP-23-00104</t>
  </si>
  <si>
    <t>Commercial Plumbing</t>
  </si>
  <si>
    <t>Jamba Juice</t>
  </si>
  <si>
    <t>Install 1/2" hot water line at sink for sanitation chemical dispenser with 1/2" 009 RPZ; test and clarify device.</t>
  </si>
  <si>
    <t>27-15-100-058-0000--152460</t>
  </si>
  <si>
    <t>15159 LAGRANGE ROAD 400</t>
  </si>
  <si>
    <t>BP-23-00049</t>
  </si>
  <si>
    <t>Nothing Bundt Cakes - RPZ</t>
  </si>
  <si>
    <t>Installation 1/2" RPZ on soap dispenser.</t>
  </si>
  <si>
    <t>27-09-215-041-0000-000-136630</t>
  </si>
  <si>
    <t>14360 LAGRANGE ROAD  STE A</t>
  </si>
  <si>
    <t>BP-22-03150</t>
  </si>
  <si>
    <t>Service King Collision - RPZ Install</t>
  </si>
  <si>
    <t>Installation of new 3/4 RPZ on ecolab machine.  Due to business license inspection.</t>
  </si>
  <si>
    <t>27-20-407-003-0000-99820</t>
  </si>
  <si>
    <t>10714 163RD PLACE</t>
  </si>
  <si>
    <t>BP-23-00033</t>
  </si>
  <si>
    <t>Jewel</t>
  </si>
  <si>
    <t>Replace failing RPZ.</t>
  </si>
  <si>
    <t>23-33-201-015-0000-000-10897</t>
  </si>
  <si>
    <t>9652 131ST STREET</t>
  </si>
  <si>
    <t>BP-22-03175</t>
  </si>
  <si>
    <t>Chili's - Emergency Pipe Burst Repair</t>
  </si>
  <si>
    <t>Domestic water distribution system froze and needs to be replaced. All work to be performed in the mechanical room and bathroom - all fixtures to remain in place.</t>
  </si>
  <si>
    <t>28-18-300-019-0000-014-67950</t>
  </si>
  <si>
    <t>15735 HARLEM AVENUE</t>
  </si>
  <si>
    <t>BP-23-00064</t>
  </si>
  <si>
    <t>Warren Barr - Plumbing</t>
  </si>
  <si>
    <t>Install 7 backflow devices and 2 dual checks.</t>
  </si>
  <si>
    <t>27-10-100-099-0000-035-52640</t>
  </si>
  <si>
    <t>14601 JOHN HUMPHREY DRIVE</t>
  </si>
  <si>
    <t>BP-23-00085</t>
  </si>
  <si>
    <t>Midas</t>
  </si>
  <si>
    <t>Provide and install a thermostatic mixing valve on the water feed to an existing emergency eye wash station.</t>
  </si>
  <si>
    <t>27-09-401-030-0000-000-2903</t>
  </si>
  <si>
    <t>14810 LAGRANGE ROAD</t>
  </si>
  <si>
    <t>BP-23-00079</t>
  </si>
  <si>
    <t>Commercial Water Heater</t>
  </si>
  <si>
    <t>Disc Replay Water Heater</t>
  </si>
  <si>
    <t>Replace water heater.</t>
  </si>
  <si>
    <t>27-09-401-017-0000-000-2909</t>
  </si>
  <si>
    <t>15014 LAGRANGE ROAD</t>
  </si>
  <si>
    <t>BP-22-03174</t>
  </si>
  <si>
    <t>Elevator/Escalator</t>
  </si>
  <si>
    <t>Orland Park Bank &amp; Trust</t>
  </si>
  <si>
    <t>All elevator equipment will be removed or modified per the contract. Control &amp; operating equipment replacement, new power unit, new door operator, new car and hatch door equipment, and emergency battery lowering.</t>
  </si>
  <si>
    <t>27-16-201-013-0000-000-2209</t>
  </si>
  <si>
    <t>15330 LAGRANGE ROAD</t>
  </si>
  <si>
    <t>BP-23-00061</t>
  </si>
  <si>
    <t>DSW - ELEVATOR Modernization</t>
  </si>
  <si>
    <t>ELEVATOR MODERNIZATION</t>
  </si>
  <si>
    <t>27-15-100-044-0000-172-84220</t>
  </si>
  <si>
    <t>202 ORLAND PARK PLACE</t>
  </si>
  <si>
    <t>BP-22-03159</t>
  </si>
  <si>
    <t>Fire Alarm</t>
  </si>
  <si>
    <t>Warren Barr</t>
  </si>
  <si>
    <t>Installation of Fire Alarm</t>
  </si>
  <si>
    <t>BP-22-01730-01</t>
  </si>
  <si>
    <t>Marquette Bank</t>
  </si>
  <si>
    <t>27-13-402-021-0000-000-25510</t>
  </si>
  <si>
    <t>7560 159TH STREET</t>
  </si>
  <si>
    <t>BP-22-02225-01</t>
  </si>
  <si>
    <t>Appliance Surplus</t>
  </si>
  <si>
    <t>27-15-301-019-0000-057-113920</t>
  </si>
  <si>
    <t>15605 94TH AVENUE</t>
  </si>
  <si>
    <t>BP-22-03128</t>
  </si>
  <si>
    <t>Signs</t>
  </si>
  <si>
    <t>Jaber Glamour Salon</t>
  </si>
  <si>
    <t>27-30-400-019-0000-000-77080</t>
  </si>
  <si>
    <t>11308 SOUTHWEST HIGHWAY</t>
  </si>
  <si>
    <t>BP-22-03058</t>
  </si>
  <si>
    <t>Garage</t>
  </si>
  <si>
    <t>27-10-301-007-0000-058-11495</t>
  </si>
  <si>
    <t>736 ORLAND SQUARE DRIVE G-10</t>
  </si>
  <si>
    <t>BP-22-02668</t>
  </si>
  <si>
    <t>Barracos</t>
  </si>
  <si>
    <t>28-18-300-007-0000-014-204</t>
  </si>
  <si>
    <t>15601 HARLEM AVENUE</t>
  </si>
  <si>
    <t>BP-22-02187-01</t>
  </si>
  <si>
    <t>Salon Centric</t>
  </si>
  <si>
    <t>27-16-206-006-0000-000-11625</t>
  </si>
  <si>
    <t>15136 LAGRANGE ROAD</t>
  </si>
  <si>
    <t>BP-22-02187</t>
  </si>
  <si>
    <t>BP-22-03086</t>
  </si>
  <si>
    <t>Lover's Lane - Monument Sign</t>
  </si>
  <si>
    <t>Monument sign.</t>
  </si>
  <si>
    <t>27-14-300-065-0000-000-3539</t>
  </si>
  <si>
    <t>8750 159TH STREET</t>
  </si>
  <si>
    <t>BP-23-00094</t>
  </si>
  <si>
    <t>American Eagle/Aerie</t>
  </si>
  <si>
    <t>sign</t>
  </si>
  <si>
    <t>27-10-301-007-0000-058-11488</t>
  </si>
  <si>
    <t>714 ORLAND SQUARE DRIVE G-04B</t>
  </si>
  <si>
    <t>BP-22-02867-01</t>
  </si>
  <si>
    <t>Crepello- SOUTH</t>
  </si>
  <si>
    <t>28-18-300-005-0000-014-151810</t>
  </si>
  <si>
    <t>15845 HARLEM AVENUE  STE A</t>
  </si>
  <si>
    <t>BP-22-02867-02</t>
  </si>
  <si>
    <t>Crepello- EAST</t>
  </si>
  <si>
    <t>BP-22-02867</t>
  </si>
  <si>
    <t>Crepello- WEST</t>
  </si>
  <si>
    <t>BP-22-02724</t>
  </si>
  <si>
    <t>Signs - Temporary</t>
  </si>
  <si>
    <t>Hickory Farms</t>
  </si>
  <si>
    <t>27-16-403-008-0000-000-9226</t>
  </si>
  <si>
    <t>15834 LAGRANGE ROAD</t>
  </si>
  <si>
    <t>BP-23-00019</t>
  </si>
  <si>
    <t>Wireless Facility/Tele Tower</t>
  </si>
  <si>
    <t>Crown Castle - T-Mobile - Antenna Upgrade</t>
  </si>
  <si>
    <t>Antenna upgrade.</t>
  </si>
  <si>
    <t>27-05-302-004-0000-000-10610</t>
  </si>
  <si>
    <t>14299 WOLF ROAD</t>
  </si>
  <si>
    <t>TOTAL COMMERCIAL MISC.</t>
  </si>
  <si>
    <t>TOTAL COMMERCIAL DEMO</t>
  </si>
  <si>
    <t>BP-22-03066</t>
  </si>
  <si>
    <t>Commercial Occupancy-No Work</t>
  </si>
  <si>
    <t>Nations Lending Corporation</t>
  </si>
  <si>
    <t>no work</t>
  </si>
  <si>
    <t>27-15-201-019-0000-000-13113</t>
  </si>
  <si>
    <t>8945 151ST STREET</t>
  </si>
  <si>
    <t>BP-22-03170</t>
  </si>
  <si>
    <t>Dragon Mechanical LLC</t>
  </si>
  <si>
    <t>28-18-310-009-0000-014-230</t>
  </si>
  <si>
    <t>15535 70TH COURT</t>
  </si>
  <si>
    <t>BP-23-00014</t>
  </si>
  <si>
    <t>Accounting &amp; Tax Ltd</t>
  </si>
  <si>
    <t>09-06-203-006-0000-104510</t>
  </si>
  <si>
    <t>11504 183RD PLACE SW</t>
  </si>
  <si>
    <t>BP-22-03152</t>
  </si>
  <si>
    <t>BrownSugar's Balloon Designs &amp; Academy Dba BrownSugar's Balloon Designs &amp; Academy Consulting - Ste 7</t>
  </si>
  <si>
    <t>27-22-102-043-0000-207-114430</t>
  </si>
  <si>
    <t>16123 LAGRANGE ROAD</t>
  </si>
  <si>
    <t>BP-22-03165</t>
  </si>
  <si>
    <t>Advanced Property Specialists Inc.</t>
  </si>
  <si>
    <t>09-06-203-027-0000-188-116870</t>
  </si>
  <si>
    <t>11520 183RD PLACE NE</t>
  </si>
  <si>
    <t>BP-22-03168</t>
  </si>
  <si>
    <t>Zain Trans Inc.</t>
  </si>
  <si>
    <t>27-10-301-013-0000-058-153110</t>
  </si>
  <si>
    <t>64 ORLAND SQUARE DRIVE #314C</t>
  </si>
  <si>
    <t>BP-22-02993</t>
  </si>
  <si>
    <t>Sharika House</t>
  </si>
  <si>
    <t>09-06-201-017-0000-199-171890</t>
  </si>
  <si>
    <t>11309 DISTINCTIVE DRIVE SUITE 4</t>
  </si>
  <si>
    <t>TOTAL COMMERCIAL OCCUPANCY ONLY</t>
  </si>
  <si>
    <t>TOTAL ALL COMMERCIAL</t>
  </si>
  <si>
    <t>RESIDENTIAL PERMITS</t>
  </si>
  <si>
    <t>BP-22-03100</t>
  </si>
  <si>
    <t>Residential New Construction Bluff Pointe</t>
  </si>
  <si>
    <t>O'Malley Builders - Lot 2</t>
  </si>
  <si>
    <t>New Single Family Residence</t>
  </si>
  <si>
    <t>27-30-201-021-0000-000-156300</t>
  </si>
  <si>
    <t>17060 MONARCH DR</t>
  </si>
  <si>
    <t>TOTAL RESIDENTIAL NEW</t>
  </si>
  <si>
    <t>BP-22-02957</t>
  </si>
  <si>
    <t>Residential Remodel/Repair Permits</t>
  </si>
  <si>
    <t>Forbes Residence</t>
  </si>
  <si>
    <t>Interior Remodel - Kitchen, Basement and Replacement of 4 Windows and 1 Door with Minor Exterior Modication</t>
  </si>
  <si>
    <t>27-05-316-001-0000-201-113380</t>
  </si>
  <si>
    <t>14035 BUNRATTY DRIVE</t>
  </si>
  <si>
    <t>BP-22-03087</t>
  </si>
  <si>
    <t>Noga Residence</t>
  </si>
  <si>
    <t>Kitchen Remodel</t>
  </si>
  <si>
    <t>27-02-410-019-0000-038-6837</t>
  </si>
  <si>
    <t>14110 CAMDEN DRIVE</t>
  </si>
  <si>
    <t>BP-22-03013</t>
  </si>
  <si>
    <t>Seiwert Residence</t>
  </si>
  <si>
    <t>Interior Remodel</t>
  </si>
  <si>
    <t>27-10-210-006-0000-026-4472</t>
  </si>
  <si>
    <t>8830 GOLFVIEW DRIVE</t>
  </si>
  <si>
    <t>BP-22-03077</t>
  </si>
  <si>
    <t>Zamarripa Residence</t>
  </si>
  <si>
    <t>Interior Remodel and Updates</t>
  </si>
  <si>
    <t>27-10-211-002-0000-026-4665</t>
  </si>
  <si>
    <t>8807 GOLFVIEW DRIVE</t>
  </si>
  <si>
    <t>BP-23-00088</t>
  </si>
  <si>
    <t>Mackus Residence - Bathroom Remodel</t>
  </si>
  <si>
    <t>Remodel bathroom</t>
  </si>
  <si>
    <t>27-15-105-043-0000-057-2468</t>
  </si>
  <si>
    <t>15330 REGENT DRIVE</t>
  </si>
  <si>
    <t>TOTAL RESIDENTIAL REMODELS/ADDITIONS</t>
  </si>
  <si>
    <t>BP-22-02839</t>
  </si>
  <si>
    <t>Swimming Pool, In-Ground</t>
  </si>
  <si>
    <t>Listro Residence</t>
  </si>
  <si>
    <t>Installation of In Ground Pool</t>
  </si>
  <si>
    <t>27-09-313-012-0000-052-7436</t>
  </si>
  <si>
    <t>14855 WESTWOOD DRIVE</t>
  </si>
  <si>
    <t>TOTAL IN GROUND SWIMMING POOLS</t>
  </si>
  <si>
    <t>TOTAL RESIDENTIAL DEMO's</t>
  </si>
  <si>
    <t>BP-23-00027</t>
  </si>
  <si>
    <t>Deck Repair (Decking, Rails)</t>
  </si>
  <si>
    <t>Palmer Residence</t>
  </si>
  <si>
    <t>Replacement of Deck Boards and Railings House and Gazebo Decking</t>
  </si>
  <si>
    <t>27-08-406-013-0000-023-638</t>
  </si>
  <si>
    <t>14825 PINE TREE ROAD</t>
  </si>
  <si>
    <t>BP-22-03106</t>
  </si>
  <si>
    <t>Decks</t>
  </si>
  <si>
    <t>Connors Residence</t>
  </si>
  <si>
    <t>Replacement of Entry Platform for ADA</t>
  </si>
  <si>
    <t>27-02-105-004-0000-092-7772</t>
  </si>
  <si>
    <t>8553 WALNUT STREET</t>
  </si>
  <si>
    <t>BP-22-00392</t>
  </si>
  <si>
    <t>Amine Residence</t>
  </si>
  <si>
    <t>Replace Existing Deck with Trex Deck</t>
  </si>
  <si>
    <t>27-02-213-018-0000-177-90020</t>
  </si>
  <si>
    <t>13541 NICKLAUS DRIVE</t>
  </si>
  <si>
    <t>BP-23-00100</t>
  </si>
  <si>
    <t>Driveway- Residential</t>
  </si>
  <si>
    <t>McNaughton Residence</t>
  </si>
  <si>
    <t>Replace driveway as is; no size change.</t>
  </si>
  <si>
    <t>27-17-307-002-0000-136-51780</t>
  </si>
  <si>
    <t>15638 SHENANDOAH DRIVE</t>
  </si>
  <si>
    <t>BP-23-00099</t>
  </si>
  <si>
    <t>Ryder Residence</t>
  </si>
  <si>
    <t>Replace driveway as is, no size change</t>
  </si>
  <si>
    <t>27-17-307-017-0000-136-51590</t>
  </si>
  <si>
    <t>11118 SHENANDOAH DRIVE</t>
  </si>
  <si>
    <t>BP-23-00032</t>
  </si>
  <si>
    <t>Electrical Residential Permit</t>
  </si>
  <si>
    <t>Gonzalez Residence</t>
  </si>
  <si>
    <t>Installation of electric car charger in garage.</t>
  </si>
  <si>
    <t>27-14-308-027-0000-029-3436</t>
  </si>
  <si>
    <t>15637 PLUM TREE DRIVE</t>
  </si>
  <si>
    <t>BP-22-03172</t>
  </si>
  <si>
    <t>Abusharif Residence</t>
  </si>
  <si>
    <t>Installation of flood light on side of house</t>
  </si>
  <si>
    <t>27-02-201-081-0000-015-77180</t>
  </si>
  <si>
    <t>13700 80TH AVENUE</t>
  </si>
  <si>
    <t>BP-23-00120</t>
  </si>
  <si>
    <t>Nwazota Residence</t>
  </si>
  <si>
    <t>Electrical portion of a home inspection report to bring home up to current code. Install gfcis where required. Refeed sprinkler pump.</t>
  </si>
  <si>
    <t>27-17-403-008-0000-204-110530</t>
  </si>
  <si>
    <t>15656 HEATHERGLEN DRIVE</t>
  </si>
  <si>
    <t>BP-22-03143</t>
  </si>
  <si>
    <t>Environmental Technology</t>
  </si>
  <si>
    <t>Elgamal Residence</t>
  </si>
  <si>
    <t>Installation of rooftop solar panels.</t>
  </si>
  <si>
    <t>27-14-206-011-0000-029-5693</t>
  </si>
  <si>
    <t>15315 ST. ANDREWS DRIVE</t>
  </si>
  <si>
    <t>BP-23-00012</t>
  </si>
  <si>
    <t>Gorgy Residence</t>
  </si>
  <si>
    <t>27-13-113-006-0000-013-7147</t>
  </si>
  <si>
    <t>7638 PONDEROSA COURT</t>
  </si>
  <si>
    <t>BP-23-00011</t>
  </si>
  <si>
    <t>Gomez Residence</t>
  </si>
  <si>
    <t>27-14-108-031-0000-060-26250</t>
  </si>
  <si>
    <t>8750 HENRY STREET</t>
  </si>
  <si>
    <t>BP-23-00013</t>
  </si>
  <si>
    <t>Elskary Residence</t>
  </si>
  <si>
    <t>27-14-216-014-0000-029-5771</t>
  </si>
  <si>
    <t>8138 COLETTE COURT</t>
  </si>
  <si>
    <t>BP-22-03103</t>
  </si>
  <si>
    <t>Boyce Residence - Rooftop Solar Panels</t>
  </si>
  <si>
    <t>27-30-302-016-0000-007-8714</t>
  </si>
  <si>
    <t>17224 BRUSHWOOD LANE</t>
  </si>
  <si>
    <t>BP-23-00095</t>
  </si>
  <si>
    <t>Posteweiler Residence</t>
  </si>
  <si>
    <t>27-02-314-004-0000-184-97210</t>
  </si>
  <si>
    <t>14110 RAVENSWOOD DRIVE</t>
  </si>
  <si>
    <t>BP-22-03127</t>
  </si>
  <si>
    <t>Steinbrecher Residence</t>
  </si>
  <si>
    <t>27-13-307-020-0000-089-3116</t>
  </si>
  <si>
    <t>7637 157TH STREET</t>
  </si>
  <si>
    <t>BP-23-00006</t>
  </si>
  <si>
    <t>Cicala Residence</t>
  </si>
  <si>
    <t>27-07-403-017-0000-077-13309</t>
  </si>
  <si>
    <t>81 WINDMILL ROAD</t>
  </si>
  <si>
    <t>BP-23-00060</t>
  </si>
  <si>
    <t>Fences</t>
  </si>
  <si>
    <t>Sotelo Residence</t>
  </si>
  <si>
    <t>Installation of 6ft vinyl fence.</t>
  </si>
  <si>
    <t>27-11-106-003-0000-049-4751</t>
  </si>
  <si>
    <t>14427 87TH AVENUE</t>
  </si>
  <si>
    <t>BP-23-00029</t>
  </si>
  <si>
    <t>Haffner Residence</t>
  </si>
  <si>
    <t>Installation of 6ft wood fence.</t>
  </si>
  <si>
    <t>27-03-206-004-0000-054-24770</t>
  </si>
  <si>
    <t>13731 92ND AVENUE</t>
  </si>
  <si>
    <t>BP-23-00054</t>
  </si>
  <si>
    <t>Corona Residence</t>
  </si>
  <si>
    <t>Remove and replace fence wood on side and vinyl on front 6ft.</t>
  </si>
  <si>
    <t>27-14-109-007-0000-075-8117</t>
  </si>
  <si>
    <t>15306 NICOLE COURT</t>
  </si>
  <si>
    <t>BP-23-00081</t>
  </si>
  <si>
    <t>Marinov Residence</t>
  </si>
  <si>
    <t>27-03-405-005-0000-017-6427</t>
  </si>
  <si>
    <t>14129 MICHAEL DRIVE</t>
  </si>
  <si>
    <t>BP-23-00087</t>
  </si>
  <si>
    <t>Henderson Residence</t>
  </si>
  <si>
    <t>Installation of 6ft vinyl privacy fence.</t>
  </si>
  <si>
    <t>27-15-212-012-0000-060-5952</t>
  </si>
  <si>
    <t>15217 ROYAL GEORGIAN ROAD</t>
  </si>
  <si>
    <t>BP-22-03141</t>
  </si>
  <si>
    <t>Furnace-Air Conditioner Replacements</t>
  </si>
  <si>
    <t>Revello Residence - Replacement Furnace and AC</t>
  </si>
  <si>
    <t>Installation of replacement furnace and air conditioner.</t>
  </si>
  <si>
    <t>27-31-309-029-0000-185-96290</t>
  </si>
  <si>
    <t>18036 BRECKENRIDGE BOULEVARD</t>
  </si>
  <si>
    <t>BP-23-00126</t>
  </si>
  <si>
    <t>Gleason Residence- Furnace &amp; A/C Replacement</t>
  </si>
  <si>
    <t>Replace furnace and A/C.</t>
  </si>
  <si>
    <t>27-17-406-001-0000-204-111750</t>
  </si>
  <si>
    <t>15632 JULIES WAY</t>
  </si>
  <si>
    <t>BP-23-00121</t>
  </si>
  <si>
    <t>Longoria Residence - Replacement Furnace</t>
  </si>
  <si>
    <t>Installation of replacement furnace.</t>
  </si>
  <si>
    <t>27-13-316-008-1016-031-70630</t>
  </si>
  <si>
    <t>7831 157TH STREET 208</t>
  </si>
  <si>
    <t>BP-23-00053</t>
  </si>
  <si>
    <t>Invitation Homes - Replacement Furnace</t>
  </si>
  <si>
    <t>27-14-110-030-0000-075-8012</t>
  </si>
  <si>
    <t>8618 WHEELER DRIVE</t>
  </si>
  <si>
    <t>BP-23-00113</t>
  </si>
  <si>
    <t>Franceschina Residence - Replacement Furnace</t>
  </si>
  <si>
    <t>27-15-415-013-0000-060-9655</t>
  </si>
  <si>
    <t>8845 WHEELER DRIVE</t>
  </si>
  <si>
    <t>BP-23-00009</t>
  </si>
  <si>
    <t>Tengerstrom Residence - Replacement Furnace</t>
  </si>
  <si>
    <t>27-31-112-017-0000-096-51110</t>
  </si>
  <si>
    <t>17718 WESTBROOK DRIVE</t>
  </si>
  <si>
    <t>BP-23-00056</t>
  </si>
  <si>
    <t>Crane Residence - Furnace Replacement</t>
  </si>
  <si>
    <t>Replacement of furnace</t>
  </si>
  <si>
    <t>27-03-101-030-0000-054-60450</t>
  </si>
  <si>
    <t>9405 136TH STREET</t>
  </si>
  <si>
    <t>BP-22-03178</t>
  </si>
  <si>
    <t>Chackumkal Residence - Furnace &amp; A/C Replacement</t>
  </si>
  <si>
    <t>Replace Furnace &amp; A/C</t>
  </si>
  <si>
    <t>27-32-406-008-0000-025-14498</t>
  </si>
  <si>
    <t>18007 VIVIAN COURT</t>
  </si>
  <si>
    <t>BP-23-00008</t>
  </si>
  <si>
    <t>Kovacs Residence - Replacement Furnace and AC</t>
  </si>
  <si>
    <t>27-09-104-009-0000-052-14092</t>
  </si>
  <si>
    <t>10154 144TH STREET</t>
  </si>
  <si>
    <t>BP-23-00003</t>
  </si>
  <si>
    <t>Anton Residence - Replacement Furnace</t>
  </si>
  <si>
    <t>27-30-408-004-0000-007-1410</t>
  </si>
  <si>
    <t>17324 HIGHWOOD DRIVE</t>
  </si>
  <si>
    <t>BP-23-00122</t>
  </si>
  <si>
    <t>Mehler Residence - Replacement Furnace</t>
  </si>
  <si>
    <t>27-32-301-016-1119-025-132</t>
  </si>
  <si>
    <t>18037 HAWAII COURT</t>
  </si>
  <si>
    <t>BP-23-00004</t>
  </si>
  <si>
    <t>Gembara Residence - Replacement Furnace and AC</t>
  </si>
  <si>
    <t>27-10-211-003-0000-026-4663</t>
  </si>
  <si>
    <t>8813 GOLFVIEW DRIVE</t>
  </si>
  <si>
    <t>BP-23-00110</t>
  </si>
  <si>
    <t>Gallagher Residence - Replacement Furnace and AC</t>
  </si>
  <si>
    <t>27-10-403-027-0000-080-10302</t>
  </si>
  <si>
    <t>8931 BILOBA</t>
  </si>
  <si>
    <t>BP-23-00065</t>
  </si>
  <si>
    <t>Wolf Residence - Replacement Furnace</t>
  </si>
  <si>
    <t>27-14-211-023-0000-029-5847</t>
  </si>
  <si>
    <t>15223 BRASSIE DRIVE</t>
  </si>
  <si>
    <t>BP-22-03157</t>
  </si>
  <si>
    <t>Kubicki Residence - Furnace Replacement</t>
  </si>
  <si>
    <t>Replace furnace; 80% AFUE</t>
  </si>
  <si>
    <t>27-14-410-001-0000-029-5202</t>
  </si>
  <si>
    <t>15542 BRASSIE DRIVE</t>
  </si>
  <si>
    <t>BP-23-00015</t>
  </si>
  <si>
    <t>Frazzini Residence - 2 Furnace Replacement</t>
  </si>
  <si>
    <t>Replace 2 gas furnaces.</t>
  </si>
  <si>
    <t>27-14-308-012-0000-029-3400</t>
  </si>
  <si>
    <t>15636 CHAPEL HILL ROAD</t>
  </si>
  <si>
    <t>BP-23-00096</t>
  </si>
  <si>
    <t>Withgott Residence - Replacement Furnace</t>
  </si>
  <si>
    <t>27-03-221-011-0000-128-2745</t>
  </si>
  <si>
    <t>13817 COGHILL LANE</t>
  </si>
  <si>
    <t>BP-23-00125</t>
  </si>
  <si>
    <t>Wince Residence - Replacement Furnace and Air Conditioner</t>
  </si>
  <si>
    <t>27-11-113-004-0000-019-4711</t>
  </si>
  <si>
    <t>14325 COUNTRY CLUB LANE</t>
  </si>
  <si>
    <t>BP-23-00069</t>
  </si>
  <si>
    <t>Davis Residence - Replacement Furnace X 2</t>
  </si>
  <si>
    <t>Installation of replacement furnaces (2).</t>
  </si>
  <si>
    <t>27-17-309-002-0000-137-52030</t>
  </si>
  <si>
    <t>11120 FAWN CREEK LANE</t>
  </si>
  <si>
    <t>BP-23-00002</t>
  </si>
  <si>
    <t>Smith Residence - Replacement Furnace and AC</t>
  </si>
  <si>
    <t>27-20-333-003-0000-103-23960</t>
  </si>
  <si>
    <t>11109 SARATOGA DRIVE</t>
  </si>
  <si>
    <t>BP-23-00001</t>
  </si>
  <si>
    <t>Farrell Residence - Replacement Furnace</t>
  </si>
  <si>
    <t>27-31-404-022-1021-156-82570</t>
  </si>
  <si>
    <t>17940 SETTLERS POND WAY 3A</t>
  </si>
  <si>
    <t>BP-23-00103</t>
  </si>
  <si>
    <t>Pikus Residence - Furnace &amp; A/C</t>
  </si>
  <si>
    <t>27-15-305-001-0000-057-12942</t>
  </si>
  <si>
    <t>9303 SUNRISE LANE</t>
  </si>
  <si>
    <t>BP-23-00023</t>
  </si>
  <si>
    <t>Chu Residence - Replacement Furnace and AC</t>
  </si>
  <si>
    <t>27-13-303-016-0000-013-2971</t>
  </si>
  <si>
    <t>15620 NARCISSUS LANE</t>
  </si>
  <si>
    <t>BP-22-03169</t>
  </si>
  <si>
    <t>Generator</t>
  </si>
  <si>
    <t>Nielsen Residence</t>
  </si>
  <si>
    <t>Installation of Standby Generator</t>
  </si>
  <si>
    <t>27-29-422-011-0000-118-94100</t>
  </si>
  <si>
    <t>10501 BUCK DRIVE</t>
  </si>
  <si>
    <t>BP-23-00031</t>
  </si>
  <si>
    <t>Plumbing Permit Residential</t>
  </si>
  <si>
    <t>Houghton Residence</t>
  </si>
  <si>
    <t>Replace 10-15 feet of cast iron pipes - recement floor.</t>
  </si>
  <si>
    <t>27-11-103-017-0000-049-4817</t>
  </si>
  <si>
    <t>8548 144TH PLACE</t>
  </si>
  <si>
    <t>BP-23-00109</t>
  </si>
  <si>
    <t>Relocate kitchen vent; recess in wall using 1 90 and 2 feet of 2" PVC</t>
  </si>
  <si>
    <t>BP-23-00077</t>
  </si>
  <si>
    <t>Roof</t>
  </si>
  <si>
    <t>Galvin Residence</t>
  </si>
  <si>
    <t>Tear off and re-roof.</t>
  </si>
  <si>
    <t>27-13-407-006-0000-013-4146</t>
  </si>
  <si>
    <t>7332 MIMOSA DRIVE</t>
  </si>
  <si>
    <t>BP-22-01797</t>
  </si>
  <si>
    <t>Macke Residence</t>
  </si>
  <si>
    <t>Roof Replacement</t>
  </si>
  <si>
    <t>27-13-301-035-0000-013-2924</t>
  </si>
  <si>
    <t>15636 LARKSPUR LANE</t>
  </si>
  <si>
    <t>BP-23-00073</t>
  </si>
  <si>
    <t>Wantroba Residence</t>
  </si>
  <si>
    <t>Tear off and replace roof.</t>
  </si>
  <si>
    <t>27-11-100-027-0000-049-4961</t>
  </si>
  <si>
    <t>14325 MAYCLIFF DRIVE</t>
  </si>
  <si>
    <t>BP-23-00020</t>
  </si>
  <si>
    <t>Buerger Residence</t>
  </si>
  <si>
    <t>27-20-334-013-0000-103-23860</t>
  </si>
  <si>
    <t>11004 SARATOGA DRIVE</t>
  </si>
  <si>
    <t>BP-23-00026</t>
  </si>
  <si>
    <t>Rabideau Residence - Roof &amp; Gutters</t>
  </si>
  <si>
    <t>Tear off &amp; reroof; replace gutters</t>
  </si>
  <si>
    <t>27-10-403-019-0000-026-10539</t>
  </si>
  <si>
    <t>8931 147TH STREET</t>
  </si>
  <si>
    <t>BP-23-00074</t>
  </si>
  <si>
    <t>Stambor Residence</t>
  </si>
  <si>
    <t>Tear off and replace roof; install 2 skylights.</t>
  </si>
  <si>
    <t>27-11-108-020-0000-049-4862</t>
  </si>
  <si>
    <t>8600 145TH PLACE</t>
  </si>
  <si>
    <t>BP-23-00058</t>
  </si>
  <si>
    <t>Coady Residence</t>
  </si>
  <si>
    <t>Install 3 termination caps and tubing to existing exhaust fans.</t>
  </si>
  <si>
    <t>27-31-309-047-0000-185-95140</t>
  </si>
  <si>
    <t>18113 IMPERIAL LANE</t>
  </si>
  <si>
    <t>BP-23-00098</t>
  </si>
  <si>
    <t>Buzalski Residence</t>
  </si>
  <si>
    <t>Tear off and replace the roof and gutters.</t>
  </si>
  <si>
    <t>27-26-110-009-0000-027-8878</t>
  </si>
  <si>
    <t>16921 88TH AVENUE</t>
  </si>
  <si>
    <t>BP-22-01841</t>
  </si>
  <si>
    <t>Ayyash Residence</t>
  </si>
  <si>
    <t>27-14-206-035-0000-029-5748</t>
  </si>
  <si>
    <t>15244 82ND AVENUE</t>
  </si>
  <si>
    <t>BP-23-00010</t>
  </si>
  <si>
    <t>Sewer Repair</t>
  </si>
  <si>
    <t>Gorleku Residence</t>
  </si>
  <si>
    <t>Sewer repair.</t>
  </si>
  <si>
    <t>27-11-100-023-0000-049-4760</t>
  </si>
  <si>
    <t>14332 87TH AVENUE</t>
  </si>
  <si>
    <t>BP-23-00028</t>
  </si>
  <si>
    <t>Einoder Residence</t>
  </si>
  <si>
    <t>Installation of sewer repair.</t>
  </si>
  <si>
    <t>27-18-101-008-0000-109-92530</t>
  </si>
  <si>
    <t>11625 151ST STREET</t>
  </si>
  <si>
    <t>BP-23-00021</t>
  </si>
  <si>
    <t>Gurnea Residence</t>
  </si>
  <si>
    <t>27-09-110-018-0000-052-14104</t>
  </si>
  <si>
    <t>14436 WOODLAND AVENUE</t>
  </si>
  <si>
    <t>BP-23-00083</t>
  </si>
  <si>
    <t>Connell Residence</t>
  </si>
  <si>
    <t>repair broken sewer and install new cleanout - scope attached</t>
  </si>
  <si>
    <t>27-30-413-034-0000-007-12033</t>
  </si>
  <si>
    <t>17211 LAKEBROOK DRIVE</t>
  </si>
  <si>
    <t>BP-23-00043</t>
  </si>
  <si>
    <t>Westerland Residence</t>
  </si>
  <si>
    <t>27-01-307-008-0000-038-13342</t>
  </si>
  <si>
    <t>14130 HEMPSTEAD DRIVE</t>
  </si>
  <si>
    <t>BP-23-00007</t>
  </si>
  <si>
    <t>Hamel Residence</t>
  </si>
  <si>
    <t>27-16-107-009-0000-056-1337</t>
  </si>
  <si>
    <t>15221 HUNTINGTON COURT</t>
  </si>
  <si>
    <t>BP-23-00068</t>
  </si>
  <si>
    <t>Bronersky Residence</t>
  </si>
  <si>
    <t>27-10-205-008-0000-026-4628</t>
  </si>
  <si>
    <t>9037 FAIRWAY DRIVE</t>
  </si>
  <si>
    <t>BP-23-00062</t>
  </si>
  <si>
    <t>Nolan Residence</t>
  </si>
  <si>
    <t>27-10-205-007-0000-026-4627</t>
  </si>
  <si>
    <t>9043 FAIRWAY DRIVE</t>
  </si>
  <si>
    <t>BP-22-03080</t>
  </si>
  <si>
    <t>Sheds</t>
  </si>
  <si>
    <t>Lopez Residence</t>
  </si>
  <si>
    <t>Build Shed</t>
  </si>
  <si>
    <t>27-13-202-041-0000-013-3988</t>
  </si>
  <si>
    <t>15304 HEATHER COURT</t>
  </si>
  <si>
    <t>BP-23-00050</t>
  </si>
  <si>
    <t>Siding, Gutters and Fascia</t>
  </si>
  <si>
    <t>Mallet Residence</t>
  </si>
  <si>
    <t>Replace aluminum with vinyl 24x8 siding on driveway side and 24x8 on back side of house; insulation and ty wrap.</t>
  </si>
  <si>
    <t>27-09-311-009-0000-056-7513</t>
  </si>
  <si>
    <t>14775 PARK LANE</t>
  </si>
  <si>
    <t>BP-23-00117</t>
  </si>
  <si>
    <t>Water Heater Residential</t>
  </si>
  <si>
    <t>Invitation Homes</t>
  </si>
  <si>
    <t>Replace 40 gallon water heater.</t>
  </si>
  <si>
    <t>BP-23-00005</t>
  </si>
  <si>
    <t>Chackumkal Residence</t>
  </si>
  <si>
    <t>Install replacement water heater.</t>
  </si>
  <si>
    <t>BP-23-00066</t>
  </si>
  <si>
    <t>Taiyebi Residence</t>
  </si>
  <si>
    <t>Water heater replacement</t>
  </si>
  <si>
    <t>27-20-328-008-0000-100-30660</t>
  </si>
  <si>
    <t>16640 GRANTS TRAIL</t>
  </si>
  <si>
    <t>BP-23-00051</t>
  </si>
  <si>
    <t>Windows, Doors</t>
  </si>
  <si>
    <t>WWP - Windows and Door</t>
  </si>
  <si>
    <t>Replace patio door, like for like.</t>
  </si>
  <si>
    <t>27-10-203-017-0000-026-4448</t>
  </si>
  <si>
    <t>14616 BEECH STREET</t>
  </si>
  <si>
    <t>BP-23-00070</t>
  </si>
  <si>
    <t>Barone Residence</t>
  </si>
  <si>
    <t>Window replacement; no size change.</t>
  </si>
  <si>
    <t>27-23-102-027-0000-146-66040</t>
  </si>
  <si>
    <t>8747 GOLDEN ROSE DRIVE</t>
  </si>
  <si>
    <t>BP-23-00036</t>
  </si>
  <si>
    <t>Sharko Residence</t>
  </si>
  <si>
    <t>Replace 3 windows</t>
  </si>
  <si>
    <t>27-06-407-005-0000-021-31830</t>
  </si>
  <si>
    <t>14169 CREEKSIDE DRIVE</t>
  </si>
  <si>
    <t>BP-23-00022</t>
  </si>
  <si>
    <t>Zitella Residence</t>
  </si>
  <si>
    <t>Remove and replace 4 windows.</t>
  </si>
  <si>
    <t>27-03-413-003-0000-035-6371</t>
  </si>
  <si>
    <t>14200 CONCORD DRIVE</t>
  </si>
  <si>
    <t>BP-22-03118</t>
  </si>
  <si>
    <t>Gianakas Residence</t>
  </si>
  <si>
    <t>Installation of 11 windows; no size change.</t>
  </si>
  <si>
    <t>27-16-405-061-0000-104-28620</t>
  </si>
  <si>
    <t>15721 CENTENNIAL DRIVE</t>
  </si>
  <si>
    <t>BP-23-00105</t>
  </si>
  <si>
    <t>Shalks Residence</t>
  </si>
  <si>
    <t>Replace window; no size change.</t>
  </si>
  <si>
    <t>27-02-407-050-0000-093-6686</t>
  </si>
  <si>
    <t>13957 STONEHENGE DRIVE</t>
  </si>
  <si>
    <t>BP-23-00039</t>
  </si>
  <si>
    <t>Smith Residence</t>
  </si>
  <si>
    <t>Installation of 15 vinyl windows and frames</t>
  </si>
  <si>
    <t>BP-23-00101</t>
  </si>
  <si>
    <t>Latsis Residence</t>
  </si>
  <si>
    <t>Replace patio door; no structural changes.</t>
  </si>
  <si>
    <t>27-17-307-015-0000-136-51610</t>
  </si>
  <si>
    <t>11126 SHENANDOAH DRIVE</t>
  </si>
  <si>
    <t>BP-23-00115</t>
  </si>
  <si>
    <t>Rivera Residence</t>
  </si>
  <si>
    <t>Replace 24 windows in existing openings</t>
  </si>
  <si>
    <t>27-31-305-006-0000-156-74470</t>
  </si>
  <si>
    <t>18248 LAKE SHORE DRIVE</t>
  </si>
  <si>
    <t>BP-23-00091</t>
  </si>
  <si>
    <t>Kauffman Residence</t>
  </si>
  <si>
    <t>Replacement of front door, back door, garage entry door, family room window; no size change.</t>
  </si>
  <si>
    <t>23-34-409-004-0000-097-17910</t>
  </si>
  <si>
    <t>8830 PALOS SPRINGS DRIVE</t>
  </si>
  <si>
    <t>BP-23-00017</t>
  </si>
  <si>
    <t>Quilligan Residence</t>
  </si>
  <si>
    <t>Replace exterior single door and patio door.</t>
  </si>
  <si>
    <t>27-14-108-009-0000-075-8180</t>
  </si>
  <si>
    <t>15148 ORLAN BROOK DRIVE</t>
  </si>
  <si>
    <t>BP-22-03019</t>
  </si>
  <si>
    <t>Margwarth Residence</t>
  </si>
  <si>
    <t>Replacing one (1) window, no modifications.</t>
  </si>
  <si>
    <t>27-15-109-011-0000-057-2452</t>
  </si>
  <si>
    <t>9322 WHEELER DRIVE</t>
  </si>
  <si>
    <t>BP-23-00034</t>
  </si>
  <si>
    <t>Corcoran Residence</t>
  </si>
  <si>
    <t>Replacement of 2 windows; no size change.</t>
  </si>
  <si>
    <t>27-02-210-002-0000-091-2246</t>
  </si>
  <si>
    <t>8207 138TH PLACE</t>
  </si>
  <si>
    <t>BP-23-00089</t>
  </si>
  <si>
    <t>Knoop Residence</t>
  </si>
  <si>
    <t>Replace 3 windows in existing openings.</t>
  </si>
  <si>
    <t>27-11-106-016-0000-049-4844</t>
  </si>
  <si>
    <t>8532 145TH STREET</t>
  </si>
  <si>
    <t>BP-23-00114</t>
  </si>
  <si>
    <t>Wyziski Residence</t>
  </si>
  <si>
    <t>Replace patio door with no structural changes</t>
  </si>
  <si>
    <t>27-14-302-018-1057-053-126540</t>
  </si>
  <si>
    <t>15805 ORLAN BROOK DRIVE 57</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</si>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</sst>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6"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65" fontId="4" fillId="3" borderId="8" xfId="1" applyNumberFormat="1" applyFont="1" applyFill="1" applyBorder="1" applyAlignment="1">
      <alignment horizontal="center"/>
    </xf>
    <xf numFmtId="1" fontId="4" fillId="3" borderId="9"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42" fontId="0" fillId="0" borderId="1" xfId="1" applyNumberFormat="1" applyFont="1" applyBorder="1" applyAlignment="1">
      <alignment horizontal="right" vertic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4" fillId="3" borderId="10" xfId="0" applyFont="1" applyFill="1" applyBorder="1" applyAlignment="1">
      <alignment horizontal="center"/>
    </xf>
    <xf numFmtId="0" fontId="4" fillId="3" borderId="8" xfId="0" applyFont="1" applyFill="1" applyBorder="1" applyAlignment="1">
      <alignment horizontal="center"/>
    </xf>
    <xf numFmtId="37" fontId="4" fillId="3" borderId="8" xfId="1" applyNumberFormat="1" applyFont="1" applyFill="1" applyBorder="1" applyAlignment="1">
      <alignment horizontal="right"/>
    </xf>
    <xf numFmtId="0" fontId="4" fillId="0" borderId="0"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9"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37" fontId="4" fillId="0" borderId="0" xfId="1" applyNumberFormat="1" applyFont="1" applyFill="1" applyBorder="1" applyAlignment="1">
      <alignment horizontal="center"/>
    </xf>
    <xf numFmtId="37" fontId="4" fillId="3" borderId="5" xfId="1" applyNumberFormat="1" applyFont="1" applyFill="1" applyBorder="1" applyAlignment="1">
      <alignment horizontal="center"/>
    </xf>
    <xf numFmtId="0" fontId="5" fillId="0" borderId="0" xfId="0" applyFont="1" applyFill="1" applyBorder="1" applyAlignment="1">
      <alignment horizontal="center"/>
    </xf>
    <xf numFmtId="165" fontId="5" fillId="0" borderId="0" xfId="1" applyNumberFormat="1" applyFont="1" applyFill="1" applyBorder="1" applyAlignment="1">
      <alignment horizontal="center"/>
    </xf>
    <xf numFmtId="37" fontId="5" fillId="0" borderId="0" xfId="1" applyNumberFormat="1" applyFont="1" applyFill="1" applyBorder="1" applyAlignment="1">
      <alignment horizontal="center"/>
    </xf>
    <xf numFmtId="0" fontId="0" fillId="0" borderId="1" xfId="0" applyFont="1" applyFill="1" applyBorder="1" applyAlignment="1">
      <alignment horizontal="center"/>
    </xf>
    <xf numFmtId="164" fontId="0" fillId="0" borderId="1" xfId="0" applyNumberFormat="1" applyFill="1" applyBorder="1" applyAlignment="1">
      <alignment horizontal="left"/>
    </xf>
    <xf numFmtId="165" fontId="1" fillId="0" borderId="1" xfId="1" applyNumberFormat="1" applyFont="1" applyFill="1" applyBorder="1" applyAlignment="1">
      <alignment horizontal="center"/>
    </xf>
    <xf numFmtId="37" fontId="1" fillId="0" borderId="1" xfId="1" applyNumberFormat="1" applyFont="1" applyFill="1" applyBorder="1" applyAlignment="1">
      <alignment horizontal="center"/>
    </xf>
    <xf numFmtId="0" fontId="0" fillId="0" borderId="11" xfId="0" applyBorder="1"/>
    <xf numFmtId="0" fontId="0" fillId="0" borderId="12" xfId="0" applyBorder="1"/>
    <xf numFmtId="0" fontId="0" fillId="0" borderId="1" xfId="0" applyBorder="1"/>
    <xf numFmtId="44" fontId="4" fillId="3" borderId="4" xfId="1" applyFont="1" applyFill="1" applyBorder="1"/>
    <xf numFmtId="1" fontId="0" fillId="0" borderId="0" xfId="0" applyNumberFormat="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165" fontId="4" fillId="3" borderId="4" xfId="0" applyNumberFormat="1" applyFont="1" applyFill="1" applyBorder="1"/>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M165"/>
  <sheetViews>
    <sheetView tabSelected="1" zoomScale="70" zoomScaleNormal="70" workbookViewId="0">
      <pane ySplit="1" topLeftCell="A101" activePane="bottomLeft" state="frozen"/>
      <selection pane="bottomLeft" activeCell="C78" sqref="C78"/>
    </sheetView>
  </sheetViews>
  <sheetFormatPr defaultRowHeight="15" x14ac:dyDescent="0.25"/>
  <cols>
    <col min="1" max="1" width="18.7109375" customWidth="1"/>
    <col min="2" max="2" width="52.85546875" customWidth="1"/>
    <col min="3" max="3" width="110" customWidth="1"/>
    <col min="4" max="4" width="110" style="68" customWidth="1"/>
    <col min="5" max="5" width="39" customWidth="1"/>
    <col min="6" max="6" width="43" customWidth="1"/>
    <col min="7" max="7" width="20" customWidth="1"/>
    <col min="8" max="8" width="20.42578125" bestFit="1" customWidth="1"/>
    <col min="9" max="9" width="17.28515625" style="64" customWidth="1"/>
  </cols>
  <sheetData>
    <row r="1" spans="1:9" x14ac:dyDescent="0.25">
      <c r="A1" s="1" t="s">
        <v>0</v>
      </c>
      <c r="B1" s="1" t="s">
        <v>1</v>
      </c>
      <c r="C1" s="1" t="s">
        <v>2</v>
      </c>
      <c r="D1" s="2" t="s">
        <v>3</v>
      </c>
      <c r="E1" s="1" t="s">
        <v>4</v>
      </c>
      <c r="F1" s="1" t="s">
        <v>5</v>
      </c>
      <c r="G1" s="1" t="s">
        <v>6</v>
      </c>
      <c r="H1" s="1" t="s">
        <v>7</v>
      </c>
      <c r="I1" s="3" t="s">
        <v>8</v>
      </c>
    </row>
    <row r="2" spans="1:9" s="8" customFormat="1" ht="15.75" thickBot="1" x14ac:dyDescent="0.3">
      <c r="A2" s="4" t="s">
        <v>9</v>
      </c>
      <c r="B2" s="4"/>
      <c r="C2" s="5"/>
      <c r="D2" s="6"/>
      <c r="E2" s="5"/>
      <c r="F2" s="5"/>
      <c r="G2" s="5"/>
      <c r="H2" s="5"/>
      <c r="I2" s="7"/>
    </row>
    <row r="3" spans="1:9" ht="15.75" thickBot="1" x14ac:dyDescent="0.3">
      <c r="A3" s="9"/>
      <c r="B3" s="9"/>
      <c r="C3" s="9"/>
      <c r="D3" s="10"/>
      <c r="E3" s="9"/>
      <c r="F3" s="11" t="s">
        <v>10</v>
      </c>
      <c r="G3" s="12"/>
      <c r="H3" s="13">
        <v>0</v>
      </c>
      <c r="I3" s="14">
        <v>0</v>
      </c>
    </row>
    <row r="4" spans="1:9" x14ac:dyDescent="0.25">
      <c r="A4" s="9"/>
      <c r="B4" s="9"/>
      <c r="C4" s="9"/>
      <c r="D4" s="10"/>
      <c r="E4" s="9"/>
      <c r="F4" s="15"/>
      <c r="G4" s="15"/>
      <c r="H4" s="16"/>
      <c r="I4" s="17"/>
    </row>
    <row r="5" spans="1:9" x14ac:dyDescent="0.25">
      <c r="A5" s="9"/>
      <c r="B5" s="9"/>
      <c r="C5" s="9"/>
      <c r="D5" s="10"/>
      <c r="E5" s="9"/>
      <c r="F5" s="15"/>
      <c r="G5" s="15"/>
      <c r="H5" s="16"/>
      <c r="I5" s="17"/>
    </row>
    <row r="6" spans="1:9" x14ac:dyDescent="0.25">
      <c r="A6" s="18" t="s">
        <v>11</v>
      </c>
      <c r="B6" s="18" t="s">
        <v>12</v>
      </c>
      <c r="C6" s="18" t="s">
        <v>13</v>
      </c>
      <c r="D6" s="18" t="s">
        <v>14</v>
      </c>
      <c r="E6" s="18" t="s">
        <v>15</v>
      </c>
      <c r="F6" s="18" t="s">
        <v>16</v>
      </c>
      <c r="G6" s="19">
        <v>44942</v>
      </c>
      <c r="H6" s="20">
        <v>116122</v>
      </c>
      <c r="I6" s="21">
        <v>1</v>
      </c>
    </row>
    <row r="7" spans="1:9" x14ac:dyDescent="0.25">
      <c r="A7" s="18" t="s">
        <v>17</v>
      </c>
      <c r="B7" s="18" t="s">
        <v>12</v>
      </c>
      <c r="C7" s="18" t="s">
        <v>18</v>
      </c>
      <c r="D7" s="18" t="s">
        <v>19</v>
      </c>
      <c r="E7" s="18" t="s">
        <v>20</v>
      </c>
      <c r="F7" s="18" t="s">
        <v>21</v>
      </c>
      <c r="G7" s="19">
        <v>44929</v>
      </c>
      <c r="H7" s="20">
        <v>5000</v>
      </c>
      <c r="I7" s="21">
        <v>1</v>
      </c>
    </row>
    <row r="8" spans="1:9" x14ac:dyDescent="0.25">
      <c r="A8" s="18" t="s">
        <v>22</v>
      </c>
      <c r="B8" s="18" t="s">
        <v>12</v>
      </c>
      <c r="C8" s="18" t="s">
        <v>23</v>
      </c>
      <c r="D8" s="18" t="s">
        <v>24</v>
      </c>
      <c r="E8" s="18" t="s">
        <v>25</v>
      </c>
      <c r="F8" s="18" t="s">
        <v>26</v>
      </c>
      <c r="G8" s="19">
        <v>44943</v>
      </c>
      <c r="H8" s="20">
        <v>120000</v>
      </c>
      <c r="I8" s="21">
        <v>1</v>
      </c>
    </row>
    <row r="9" spans="1:9" x14ac:dyDescent="0.25">
      <c r="A9" s="18" t="s">
        <v>27</v>
      </c>
      <c r="B9" s="18" t="s">
        <v>12</v>
      </c>
      <c r="C9" s="18" t="s">
        <v>28</v>
      </c>
      <c r="D9" s="18" t="s">
        <v>29</v>
      </c>
      <c r="E9" s="18" t="s">
        <v>30</v>
      </c>
      <c r="F9" s="18" t="s">
        <v>31</v>
      </c>
      <c r="G9" s="19">
        <v>44936</v>
      </c>
      <c r="H9" s="20">
        <v>110000</v>
      </c>
      <c r="I9" s="21">
        <v>1</v>
      </c>
    </row>
    <row r="10" spans="1:9" x14ac:dyDescent="0.25">
      <c r="A10" s="18" t="s">
        <v>32</v>
      </c>
      <c r="B10" s="18" t="s">
        <v>33</v>
      </c>
      <c r="C10" s="18" t="s">
        <v>34</v>
      </c>
      <c r="D10" s="18" t="s">
        <v>35</v>
      </c>
      <c r="E10" s="18" t="s">
        <v>30</v>
      </c>
      <c r="F10" s="18" t="s">
        <v>31</v>
      </c>
      <c r="G10" s="19">
        <v>44953</v>
      </c>
      <c r="H10" s="20">
        <v>190000</v>
      </c>
      <c r="I10" s="21">
        <v>1</v>
      </c>
    </row>
    <row r="11" spans="1:9" x14ac:dyDescent="0.25">
      <c r="A11" s="18" t="s">
        <v>36</v>
      </c>
      <c r="B11" s="18" t="s">
        <v>33</v>
      </c>
      <c r="C11" s="18" t="s">
        <v>37</v>
      </c>
      <c r="D11" s="18" t="s">
        <v>38</v>
      </c>
      <c r="E11" s="18" t="s">
        <v>39</v>
      </c>
      <c r="F11" s="18" t="s">
        <v>40</v>
      </c>
      <c r="G11" s="19">
        <v>44938</v>
      </c>
      <c r="H11" s="20">
        <v>200000</v>
      </c>
      <c r="I11" s="21">
        <v>1</v>
      </c>
    </row>
    <row r="12" spans="1:9" ht="15.75" thickBot="1" x14ac:dyDescent="0.3">
      <c r="A12" s="9"/>
      <c r="B12" s="9"/>
      <c r="C12" s="9"/>
      <c r="D12" s="10"/>
      <c r="E12" s="9"/>
      <c r="F12" s="22" t="s">
        <v>41</v>
      </c>
      <c r="G12" s="23"/>
      <c r="H12" s="24">
        <f>SUM(H6:H11)</f>
        <v>741122</v>
      </c>
      <c r="I12" s="25">
        <f>SUM(I6:I11)</f>
        <v>6</v>
      </c>
    </row>
    <row r="13" spans="1:9" x14ac:dyDescent="0.25">
      <c r="A13" s="9"/>
      <c r="B13" s="9"/>
      <c r="C13" s="9"/>
      <c r="D13" s="10"/>
      <c r="E13" s="9"/>
      <c r="F13" s="15"/>
      <c r="G13" s="15"/>
      <c r="H13" s="16"/>
      <c r="I13" s="17"/>
    </row>
    <row r="14" spans="1:9" x14ac:dyDescent="0.25">
      <c r="A14" s="18" t="s">
        <v>42</v>
      </c>
      <c r="B14" s="18" t="s">
        <v>43</v>
      </c>
      <c r="C14" s="18" t="s">
        <v>44</v>
      </c>
      <c r="D14" s="26" t="s">
        <v>45</v>
      </c>
      <c r="E14" s="18" t="s">
        <v>46</v>
      </c>
      <c r="F14" s="18" t="s">
        <v>47</v>
      </c>
      <c r="G14" s="19">
        <v>44953</v>
      </c>
      <c r="H14" s="27">
        <v>674</v>
      </c>
      <c r="I14" s="28">
        <v>1</v>
      </c>
    </row>
    <row r="15" spans="1:9" x14ac:dyDescent="0.25">
      <c r="A15" s="18" t="s">
        <v>48</v>
      </c>
      <c r="B15" s="18" t="s">
        <v>49</v>
      </c>
      <c r="C15" s="18" t="s">
        <v>50</v>
      </c>
      <c r="D15" s="26" t="s">
        <v>51</v>
      </c>
      <c r="E15" s="18" t="s">
        <v>52</v>
      </c>
      <c r="F15" s="18" t="s">
        <v>53</v>
      </c>
      <c r="G15" s="19">
        <v>44938</v>
      </c>
      <c r="H15" s="27">
        <v>5000</v>
      </c>
      <c r="I15" s="28">
        <v>1</v>
      </c>
    </row>
    <row r="16" spans="1:9" x14ac:dyDescent="0.25">
      <c r="A16" s="18" t="s">
        <v>54</v>
      </c>
      <c r="B16" s="18" t="s">
        <v>49</v>
      </c>
      <c r="C16" s="18" t="s">
        <v>55</v>
      </c>
      <c r="D16" s="26" t="s">
        <v>56</v>
      </c>
      <c r="E16" s="18" t="s">
        <v>57</v>
      </c>
      <c r="F16" s="18" t="s">
        <v>58</v>
      </c>
      <c r="G16" s="19">
        <v>44939</v>
      </c>
      <c r="H16" s="27">
        <v>750</v>
      </c>
      <c r="I16" s="28">
        <v>1</v>
      </c>
    </row>
    <row r="17" spans="1:9" x14ac:dyDescent="0.25">
      <c r="A17" s="18" t="s">
        <v>59</v>
      </c>
      <c r="B17" s="18" t="s">
        <v>49</v>
      </c>
      <c r="C17" s="18" t="s">
        <v>60</v>
      </c>
      <c r="D17" s="26" t="s">
        <v>61</v>
      </c>
      <c r="E17" s="18" t="s">
        <v>25</v>
      </c>
      <c r="F17" s="18" t="s">
        <v>26</v>
      </c>
      <c r="G17" s="19">
        <v>44953</v>
      </c>
      <c r="H17" s="27">
        <v>8959</v>
      </c>
      <c r="I17" s="28">
        <v>1</v>
      </c>
    </row>
    <row r="18" spans="1:9" x14ac:dyDescent="0.25">
      <c r="A18" s="18" t="s">
        <v>62</v>
      </c>
      <c r="B18" s="18" t="s">
        <v>63</v>
      </c>
      <c r="C18" s="18" t="s">
        <v>64</v>
      </c>
      <c r="D18" s="26" t="s">
        <v>65</v>
      </c>
      <c r="E18" s="18" t="s">
        <v>66</v>
      </c>
      <c r="F18" s="18" t="s">
        <v>67</v>
      </c>
      <c r="G18" s="19">
        <v>44945</v>
      </c>
      <c r="H18" s="27">
        <v>23972</v>
      </c>
      <c r="I18" s="28">
        <v>1</v>
      </c>
    </row>
    <row r="19" spans="1:9" x14ac:dyDescent="0.25">
      <c r="A19" s="18" t="s">
        <v>68</v>
      </c>
      <c r="B19" s="18" t="s">
        <v>69</v>
      </c>
      <c r="C19" s="18" t="s">
        <v>70</v>
      </c>
      <c r="D19" s="26" t="s">
        <v>71</v>
      </c>
      <c r="E19" s="18" t="s">
        <v>72</v>
      </c>
      <c r="F19" s="18" t="s">
        <v>73</v>
      </c>
      <c r="G19" s="19">
        <v>44942</v>
      </c>
      <c r="H19" s="27">
        <v>21000</v>
      </c>
      <c r="I19" s="28">
        <v>1</v>
      </c>
    </row>
    <row r="20" spans="1:9" x14ac:dyDescent="0.25">
      <c r="A20" s="18" t="s">
        <v>74</v>
      </c>
      <c r="B20" s="18" t="s">
        <v>75</v>
      </c>
      <c r="C20" s="18" t="s">
        <v>76</v>
      </c>
      <c r="D20" s="26" t="s">
        <v>77</v>
      </c>
      <c r="E20" s="18" t="s">
        <v>78</v>
      </c>
      <c r="F20" s="18" t="s">
        <v>79</v>
      </c>
      <c r="G20" s="19">
        <v>44951</v>
      </c>
      <c r="H20" s="27">
        <v>1500</v>
      </c>
      <c r="I20" s="28">
        <v>1</v>
      </c>
    </row>
    <row r="21" spans="1:9" x14ac:dyDescent="0.25">
      <c r="A21" s="18" t="s">
        <v>80</v>
      </c>
      <c r="B21" s="18" t="s">
        <v>75</v>
      </c>
      <c r="C21" s="18" t="s">
        <v>81</v>
      </c>
      <c r="D21" s="18" t="s">
        <v>82</v>
      </c>
      <c r="E21" s="18" t="s">
        <v>83</v>
      </c>
      <c r="F21" s="18" t="s">
        <v>84</v>
      </c>
      <c r="G21" s="19">
        <v>44942</v>
      </c>
      <c r="H21" s="29">
        <v>750</v>
      </c>
      <c r="I21" s="30">
        <v>1</v>
      </c>
    </row>
    <row r="22" spans="1:9" x14ac:dyDescent="0.25">
      <c r="A22" s="18" t="s">
        <v>85</v>
      </c>
      <c r="B22" s="18" t="s">
        <v>75</v>
      </c>
      <c r="C22" s="18" t="s">
        <v>86</v>
      </c>
      <c r="D22" s="18" t="s">
        <v>87</v>
      </c>
      <c r="E22" s="18" t="s">
        <v>88</v>
      </c>
      <c r="F22" s="18" t="s">
        <v>89</v>
      </c>
      <c r="G22" s="19">
        <v>44930</v>
      </c>
      <c r="H22" s="29">
        <v>1200</v>
      </c>
      <c r="I22" s="30">
        <v>1</v>
      </c>
    </row>
    <row r="23" spans="1:9" x14ac:dyDescent="0.25">
      <c r="A23" s="18" t="s">
        <v>90</v>
      </c>
      <c r="B23" s="18" t="s">
        <v>75</v>
      </c>
      <c r="C23" s="18" t="s">
        <v>91</v>
      </c>
      <c r="D23" s="18" t="s">
        <v>92</v>
      </c>
      <c r="E23" s="18" t="s">
        <v>93</v>
      </c>
      <c r="F23" s="18" t="s">
        <v>94</v>
      </c>
      <c r="G23" s="19">
        <v>44936</v>
      </c>
      <c r="H23" s="29">
        <v>16000</v>
      </c>
      <c r="I23" s="30">
        <v>1</v>
      </c>
    </row>
    <row r="24" spans="1:9" s="31" customFormat="1" ht="30" x14ac:dyDescent="0.25">
      <c r="A24" s="18" t="s">
        <v>95</v>
      </c>
      <c r="B24" s="18" t="s">
        <v>75</v>
      </c>
      <c r="C24" s="18" t="s">
        <v>96</v>
      </c>
      <c r="D24" s="26" t="s">
        <v>97</v>
      </c>
      <c r="E24" s="18" t="s">
        <v>98</v>
      </c>
      <c r="F24" s="18" t="s">
        <v>99</v>
      </c>
      <c r="G24" s="19">
        <v>44930</v>
      </c>
      <c r="H24" s="27">
        <v>3000</v>
      </c>
      <c r="I24" s="28">
        <v>1</v>
      </c>
    </row>
    <row r="25" spans="1:9" s="31" customFormat="1" x14ac:dyDescent="0.25">
      <c r="A25" s="18" t="s">
        <v>100</v>
      </c>
      <c r="B25" s="18" t="s">
        <v>75</v>
      </c>
      <c r="C25" s="18" t="s">
        <v>101</v>
      </c>
      <c r="D25" s="26" t="s">
        <v>102</v>
      </c>
      <c r="E25" s="18" t="s">
        <v>103</v>
      </c>
      <c r="F25" s="18" t="s">
        <v>104</v>
      </c>
      <c r="G25" s="19">
        <v>44956</v>
      </c>
      <c r="H25" s="27">
        <v>9409</v>
      </c>
      <c r="I25" s="28">
        <v>1</v>
      </c>
    </row>
    <row r="26" spans="1:9" x14ac:dyDescent="0.25">
      <c r="A26" s="18" t="s">
        <v>105</v>
      </c>
      <c r="B26" s="18" t="s">
        <v>75</v>
      </c>
      <c r="C26" s="18" t="s">
        <v>106</v>
      </c>
      <c r="D26" s="26" t="s">
        <v>107</v>
      </c>
      <c r="E26" s="18" t="s">
        <v>108</v>
      </c>
      <c r="F26" s="18" t="s">
        <v>109</v>
      </c>
      <c r="G26" s="19">
        <v>44949</v>
      </c>
      <c r="H26" s="27">
        <v>2000</v>
      </c>
      <c r="I26" s="28">
        <v>1</v>
      </c>
    </row>
    <row r="27" spans="1:9" x14ac:dyDescent="0.25">
      <c r="A27" s="18" t="s">
        <v>110</v>
      </c>
      <c r="B27" s="18" t="s">
        <v>111</v>
      </c>
      <c r="C27" s="18" t="s">
        <v>112</v>
      </c>
      <c r="D27" s="26" t="s">
        <v>113</v>
      </c>
      <c r="E27" s="18" t="s">
        <v>114</v>
      </c>
      <c r="F27" s="18" t="s">
        <v>115</v>
      </c>
      <c r="G27" s="19">
        <v>44945</v>
      </c>
      <c r="H27" s="27">
        <v>1395</v>
      </c>
      <c r="I27" s="28">
        <v>1</v>
      </c>
    </row>
    <row r="28" spans="1:9" ht="30" x14ac:dyDescent="0.25">
      <c r="A28" s="18" t="s">
        <v>116</v>
      </c>
      <c r="B28" s="18" t="s">
        <v>117</v>
      </c>
      <c r="C28" s="18" t="s">
        <v>118</v>
      </c>
      <c r="D28" s="26" t="s">
        <v>119</v>
      </c>
      <c r="E28" s="18" t="s">
        <v>120</v>
      </c>
      <c r="F28" s="18" t="s">
        <v>121</v>
      </c>
      <c r="G28" s="19">
        <v>44932</v>
      </c>
      <c r="H28" s="27">
        <v>81277</v>
      </c>
      <c r="I28" s="28">
        <v>1</v>
      </c>
    </row>
    <row r="29" spans="1:9" x14ac:dyDescent="0.25">
      <c r="A29" s="18" t="s">
        <v>122</v>
      </c>
      <c r="B29" s="18" t="s">
        <v>117</v>
      </c>
      <c r="C29" s="18" t="s">
        <v>123</v>
      </c>
      <c r="D29" s="26" t="s">
        <v>124</v>
      </c>
      <c r="E29" s="18" t="s">
        <v>125</v>
      </c>
      <c r="F29" s="18" t="s">
        <v>126</v>
      </c>
      <c r="G29" s="19">
        <v>44949</v>
      </c>
      <c r="H29" s="27">
        <v>79478</v>
      </c>
      <c r="I29" s="28">
        <v>1</v>
      </c>
    </row>
    <row r="30" spans="1:9" x14ac:dyDescent="0.25">
      <c r="A30" s="18" t="s">
        <v>127</v>
      </c>
      <c r="B30" s="18" t="s">
        <v>128</v>
      </c>
      <c r="C30" s="18" t="s">
        <v>129</v>
      </c>
      <c r="D30" s="26" t="s">
        <v>130</v>
      </c>
      <c r="E30" s="18" t="s">
        <v>103</v>
      </c>
      <c r="F30" s="18" t="s">
        <v>104</v>
      </c>
      <c r="G30" s="19">
        <v>44930</v>
      </c>
      <c r="H30" s="27">
        <v>26212</v>
      </c>
      <c r="I30" s="28">
        <v>1</v>
      </c>
    </row>
    <row r="31" spans="1:9" x14ac:dyDescent="0.25">
      <c r="A31" s="18" t="s">
        <v>131</v>
      </c>
      <c r="B31" s="18" t="s">
        <v>128</v>
      </c>
      <c r="C31" s="18" t="s">
        <v>132</v>
      </c>
      <c r="D31" s="26" t="s">
        <v>130</v>
      </c>
      <c r="E31" s="18" t="s">
        <v>133</v>
      </c>
      <c r="F31" s="18" t="s">
        <v>134</v>
      </c>
      <c r="G31" s="19">
        <v>44936</v>
      </c>
      <c r="H31" s="27">
        <v>7084</v>
      </c>
      <c r="I31" s="28">
        <v>1</v>
      </c>
    </row>
    <row r="32" spans="1:9" x14ac:dyDescent="0.25">
      <c r="A32" s="18" t="s">
        <v>135</v>
      </c>
      <c r="B32" s="18" t="s">
        <v>128</v>
      </c>
      <c r="C32" s="18" t="s">
        <v>136</v>
      </c>
      <c r="D32" s="26" t="s">
        <v>130</v>
      </c>
      <c r="E32" s="18" t="s">
        <v>137</v>
      </c>
      <c r="F32" s="18" t="s">
        <v>138</v>
      </c>
      <c r="G32" s="19">
        <v>44944</v>
      </c>
      <c r="H32" s="27">
        <v>6800</v>
      </c>
      <c r="I32" s="28">
        <v>1</v>
      </c>
    </row>
    <row r="33" spans="1:9" x14ac:dyDescent="0.25">
      <c r="A33" s="18" t="s">
        <v>139</v>
      </c>
      <c r="B33" s="18" t="s">
        <v>140</v>
      </c>
      <c r="C33" s="18" t="s">
        <v>141</v>
      </c>
      <c r="D33" s="26"/>
      <c r="E33" s="18" t="s">
        <v>142</v>
      </c>
      <c r="F33" s="18" t="s">
        <v>143</v>
      </c>
      <c r="G33" s="19">
        <v>44932</v>
      </c>
      <c r="H33" s="27">
        <v>1500</v>
      </c>
      <c r="I33" s="28">
        <v>1</v>
      </c>
    </row>
    <row r="34" spans="1:9" x14ac:dyDescent="0.25">
      <c r="A34" s="18" t="s">
        <v>144</v>
      </c>
      <c r="B34" s="18" t="s">
        <v>140</v>
      </c>
      <c r="C34" s="18" t="s">
        <v>145</v>
      </c>
      <c r="D34" s="26"/>
      <c r="E34" s="18" t="s">
        <v>146</v>
      </c>
      <c r="F34" s="18" t="s">
        <v>147</v>
      </c>
      <c r="G34" s="19">
        <v>44929</v>
      </c>
      <c r="H34" s="27">
        <v>4565</v>
      </c>
      <c r="I34" s="28">
        <v>1</v>
      </c>
    </row>
    <row r="35" spans="1:9" x14ac:dyDescent="0.25">
      <c r="A35" s="18" t="s">
        <v>148</v>
      </c>
      <c r="B35" s="18" t="s">
        <v>140</v>
      </c>
      <c r="C35" s="18" t="s">
        <v>149</v>
      </c>
      <c r="D35" s="26"/>
      <c r="E35" s="18" t="s">
        <v>150</v>
      </c>
      <c r="F35" s="18" t="s">
        <v>151</v>
      </c>
      <c r="G35" s="19">
        <v>44929</v>
      </c>
      <c r="H35" s="27">
        <v>10050</v>
      </c>
      <c r="I35" s="28">
        <v>1</v>
      </c>
    </row>
    <row r="36" spans="1:9" x14ac:dyDescent="0.25">
      <c r="A36" s="18" t="s">
        <v>152</v>
      </c>
      <c r="B36" s="18" t="s">
        <v>140</v>
      </c>
      <c r="C36" s="18" t="s">
        <v>153</v>
      </c>
      <c r="D36" s="26"/>
      <c r="E36" s="18" t="s">
        <v>154</v>
      </c>
      <c r="F36" s="18" t="s">
        <v>155</v>
      </c>
      <c r="G36" s="19">
        <v>44945</v>
      </c>
      <c r="H36" s="27">
        <v>850</v>
      </c>
      <c r="I36" s="28">
        <v>1</v>
      </c>
    </row>
    <row r="37" spans="1:9" x14ac:dyDescent="0.25">
      <c r="A37" s="18" t="s">
        <v>156</v>
      </c>
      <c r="B37" s="18" t="s">
        <v>140</v>
      </c>
      <c r="C37" s="18" t="s">
        <v>153</v>
      </c>
      <c r="D37" s="26"/>
      <c r="E37" s="18" t="s">
        <v>154</v>
      </c>
      <c r="F37" s="18" t="s">
        <v>155</v>
      </c>
      <c r="G37" s="19">
        <v>44945</v>
      </c>
      <c r="H37" s="27">
        <v>3450</v>
      </c>
      <c r="I37" s="28">
        <v>1</v>
      </c>
    </row>
    <row r="38" spans="1:9" x14ac:dyDescent="0.25">
      <c r="A38" s="18" t="s">
        <v>157</v>
      </c>
      <c r="B38" s="18" t="s">
        <v>140</v>
      </c>
      <c r="C38" s="18" t="s">
        <v>158</v>
      </c>
      <c r="D38" s="26" t="s">
        <v>159</v>
      </c>
      <c r="E38" s="18" t="s">
        <v>160</v>
      </c>
      <c r="F38" s="18" t="s">
        <v>161</v>
      </c>
      <c r="G38" s="19">
        <v>44951</v>
      </c>
      <c r="H38" s="27">
        <v>3000</v>
      </c>
      <c r="I38" s="28">
        <v>1</v>
      </c>
    </row>
    <row r="39" spans="1:9" x14ac:dyDescent="0.25">
      <c r="A39" s="18" t="s">
        <v>162</v>
      </c>
      <c r="B39" s="18" t="s">
        <v>140</v>
      </c>
      <c r="C39" s="18" t="s">
        <v>163</v>
      </c>
      <c r="D39" s="26" t="s">
        <v>164</v>
      </c>
      <c r="E39" s="18" t="s">
        <v>165</v>
      </c>
      <c r="F39" s="18" t="s">
        <v>166</v>
      </c>
      <c r="G39" s="19">
        <v>44956</v>
      </c>
      <c r="H39" s="27">
        <v>2000</v>
      </c>
      <c r="I39" s="28">
        <v>1</v>
      </c>
    </row>
    <row r="40" spans="1:9" x14ac:dyDescent="0.25">
      <c r="A40" s="18" t="s">
        <v>167</v>
      </c>
      <c r="B40" s="18" t="s">
        <v>140</v>
      </c>
      <c r="C40" s="18" t="s">
        <v>168</v>
      </c>
      <c r="D40" s="18"/>
      <c r="E40" s="18" t="s">
        <v>169</v>
      </c>
      <c r="F40" s="18" t="s">
        <v>170</v>
      </c>
      <c r="G40" s="19">
        <v>44945</v>
      </c>
      <c r="H40" s="20">
        <v>3500</v>
      </c>
      <c r="I40" s="21">
        <v>1</v>
      </c>
    </row>
    <row r="41" spans="1:9" x14ac:dyDescent="0.25">
      <c r="A41" s="18" t="s">
        <v>171</v>
      </c>
      <c r="B41" s="18" t="s">
        <v>140</v>
      </c>
      <c r="C41" s="18" t="s">
        <v>172</v>
      </c>
      <c r="D41" s="18"/>
      <c r="E41" s="18" t="s">
        <v>169</v>
      </c>
      <c r="F41" s="18" t="s">
        <v>170</v>
      </c>
      <c r="G41" s="19">
        <v>44945</v>
      </c>
      <c r="H41" s="20">
        <v>3000</v>
      </c>
      <c r="I41" s="21">
        <v>1</v>
      </c>
    </row>
    <row r="42" spans="1:9" x14ac:dyDescent="0.25">
      <c r="A42" s="18" t="s">
        <v>173</v>
      </c>
      <c r="B42" s="18" t="s">
        <v>140</v>
      </c>
      <c r="C42" s="18" t="s">
        <v>174</v>
      </c>
      <c r="D42" s="18"/>
      <c r="E42" s="18" t="s">
        <v>169</v>
      </c>
      <c r="F42" s="18" t="s">
        <v>170</v>
      </c>
      <c r="G42" s="19">
        <v>44945</v>
      </c>
      <c r="H42" s="20">
        <v>9000</v>
      </c>
      <c r="I42" s="21">
        <v>1</v>
      </c>
    </row>
    <row r="43" spans="1:9" x14ac:dyDescent="0.25">
      <c r="A43" s="18" t="s">
        <v>175</v>
      </c>
      <c r="B43" s="18" t="s">
        <v>176</v>
      </c>
      <c r="C43" s="18" t="s">
        <v>177</v>
      </c>
      <c r="D43" s="18" t="s">
        <v>177</v>
      </c>
      <c r="E43" s="18" t="s">
        <v>178</v>
      </c>
      <c r="F43" s="18" t="s">
        <v>179</v>
      </c>
      <c r="G43" s="19">
        <v>44929</v>
      </c>
      <c r="H43" s="20">
        <v>300</v>
      </c>
      <c r="I43" s="21">
        <v>1</v>
      </c>
    </row>
    <row r="44" spans="1:9" x14ac:dyDescent="0.25">
      <c r="A44" s="18" t="s">
        <v>180</v>
      </c>
      <c r="B44" s="18" t="s">
        <v>181</v>
      </c>
      <c r="C44" s="18" t="s">
        <v>182</v>
      </c>
      <c r="D44" s="18" t="s">
        <v>183</v>
      </c>
      <c r="E44" s="18" t="s">
        <v>184</v>
      </c>
      <c r="F44" s="18" t="s">
        <v>185</v>
      </c>
      <c r="G44" s="19">
        <v>44946</v>
      </c>
      <c r="H44" s="20">
        <v>15000</v>
      </c>
      <c r="I44" s="21">
        <v>1</v>
      </c>
    </row>
    <row r="45" spans="1:9" ht="15.75" thickBot="1" x14ac:dyDescent="0.3">
      <c r="A45" s="32"/>
      <c r="B45" s="32"/>
      <c r="C45" s="32"/>
      <c r="D45" s="33"/>
      <c r="E45" s="32"/>
      <c r="F45" s="34" t="s">
        <v>186</v>
      </c>
      <c r="G45" s="35"/>
      <c r="H45" s="24">
        <f>SUM(H14:H44)</f>
        <v>352675</v>
      </c>
      <c r="I45" s="36">
        <f>SUM(I14:I44)</f>
        <v>31</v>
      </c>
    </row>
    <row r="46" spans="1:9" ht="15.75" thickBot="1" x14ac:dyDescent="0.3">
      <c r="A46" s="9"/>
      <c r="B46" s="9"/>
      <c r="C46" s="9"/>
      <c r="D46" s="10"/>
      <c r="E46" s="9"/>
      <c r="F46" s="37"/>
      <c r="G46" s="37"/>
      <c r="H46" s="16"/>
      <c r="I46" s="17"/>
    </row>
    <row r="47" spans="1:9" ht="15.75" thickBot="1" x14ac:dyDescent="0.3">
      <c r="A47" s="9"/>
      <c r="B47" s="9"/>
      <c r="C47" s="9"/>
      <c r="D47" s="10"/>
      <c r="E47" s="9"/>
      <c r="F47" s="38" t="s">
        <v>187</v>
      </c>
      <c r="G47" s="39"/>
      <c r="H47" s="13">
        <v>0</v>
      </c>
      <c r="I47" s="14"/>
    </row>
    <row r="48" spans="1:9" x14ac:dyDescent="0.25">
      <c r="A48" s="9"/>
      <c r="B48" s="9"/>
      <c r="C48" s="9"/>
      <c r="D48" s="10"/>
      <c r="E48" s="9"/>
      <c r="F48" s="37"/>
      <c r="G48" s="37"/>
      <c r="H48" s="16"/>
      <c r="I48" s="17"/>
    </row>
    <row r="49" spans="1:9" x14ac:dyDescent="0.25">
      <c r="A49" s="18" t="s">
        <v>188</v>
      </c>
      <c r="B49" s="18" t="s">
        <v>189</v>
      </c>
      <c r="C49" s="18" t="s">
        <v>190</v>
      </c>
      <c r="D49" s="18" t="s">
        <v>191</v>
      </c>
      <c r="E49" s="18" t="s">
        <v>192</v>
      </c>
      <c r="F49" s="18" t="s">
        <v>193</v>
      </c>
      <c r="G49" s="19">
        <v>44930</v>
      </c>
      <c r="H49" s="20">
        <v>0</v>
      </c>
      <c r="I49" s="21">
        <v>1</v>
      </c>
    </row>
    <row r="50" spans="1:9" x14ac:dyDescent="0.25">
      <c r="A50" s="18" t="s">
        <v>194</v>
      </c>
      <c r="B50" s="18" t="s">
        <v>189</v>
      </c>
      <c r="C50" s="18" t="s">
        <v>195</v>
      </c>
      <c r="D50" s="18" t="s">
        <v>191</v>
      </c>
      <c r="E50" s="18" t="s">
        <v>196</v>
      </c>
      <c r="F50" s="18" t="s">
        <v>197</v>
      </c>
      <c r="G50" s="19">
        <v>44944</v>
      </c>
      <c r="H50" s="20">
        <v>0</v>
      </c>
      <c r="I50" s="21">
        <v>1</v>
      </c>
    </row>
    <row r="51" spans="1:9" x14ac:dyDescent="0.25">
      <c r="A51" s="18" t="s">
        <v>198</v>
      </c>
      <c r="B51" s="18" t="s">
        <v>189</v>
      </c>
      <c r="C51" s="18" t="s">
        <v>199</v>
      </c>
      <c r="D51" s="18" t="s">
        <v>191</v>
      </c>
      <c r="E51" s="18" t="s">
        <v>200</v>
      </c>
      <c r="F51" s="18" t="s">
        <v>201</v>
      </c>
      <c r="G51" s="19">
        <v>44942</v>
      </c>
      <c r="H51" s="20">
        <v>0</v>
      </c>
      <c r="I51" s="21">
        <v>1</v>
      </c>
    </row>
    <row r="52" spans="1:9" x14ac:dyDescent="0.25">
      <c r="A52" s="18" t="s">
        <v>202</v>
      </c>
      <c r="B52" s="18" t="s">
        <v>189</v>
      </c>
      <c r="C52" s="18" t="s">
        <v>203</v>
      </c>
      <c r="D52" s="18" t="s">
        <v>191</v>
      </c>
      <c r="E52" s="18" t="s">
        <v>204</v>
      </c>
      <c r="F52" s="18" t="s">
        <v>205</v>
      </c>
      <c r="G52" s="19">
        <v>44957</v>
      </c>
      <c r="H52" s="20">
        <v>0</v>
      </c>
      <c r="I52" s="21">
        <v>1</v>
      </c>
    </row>
    <row r="53" spans="1:9" x14ac:dyDescent="0.25">
      <c r="A53" s="18" t="s">
        <v>206</v>
      </c>
      <c r="B53" s="18" t="s">
        <v>189</v>
      </c>
      <c r="C53" s="18" t="s">
        <v>207</v>
      </c>
      <c r="D53" s="18" t="s">
        <v>191</v>
      </c>
      <c r="E53" s="18" t="s">
        <v>208</v>
      </c>
      <c r="F53" s="18" t="s">
        <v>209</v>
      </c>
      <c r="G53" s="19">
        <v>44945</v>
      </c>
      <c r="H53" s="20">
        <v>0</v>
      </c>
      <c r="I53" s="21">
        <v>1</v>
      </c>
    </row>
    <row r="54" spans="1:9" x14ac:dyDescent="0.25">
      <c r="A54" s="18" t="s">
        <v>210</v>
      </c>
      <c r="B54" s="18" t="s">
        <v>189</v>
      </c>
      <c r="C54" s="18" t="s">
        <v>211</v>
      </c>
      <c r="D54" s="18" t="s">
        <v>191</v>
      </c>
      <c r="E54" s="18" t="s">
        <v>212</v>
      </c>
      <c r="F54" s="18" t="s">
        <v>213</v>
      </c>
      <c r="G54" s="19">
        <v>44945</v>
      </c>
      <c r="H54" s="20">
        <v>0</v>
      </c>
      <c r="I54" s="21">
        <v>1</v>
      </c>
    </row>
    <row r="55" spans="1:9" x14ac:dyDescent="0.25">
      <c r="A55" s="18" t="s">
        <v>214</v>
      </c>
      <c r="B55" s="18" t="s">
        <v>189</v>
      </c>
      <c r="C55" s="18" t="s">
        <v>215</v>
      </c>
      <c r="D55" s="18" t="s">
        <v>191</v>
      </c>
      <c r="E55" s="18" t="s">
        <v>216</v>
      </c>
      <c r="F55" s="18" t="s">
        <v>217</v>
      </c>
      <c r="G55" s="19">
        <v>44929</v>
      </c>
      <c r="H55" s="20">
        <v>0</v>
      </c>
      <c r="I55" s="21">
        <v>1</v>
      </c>
    </row>
    <row r="56" spans="1:9" ht="15.75" thickBot="1" x14ac:dyDescent="0.3">
      <c r="A56" s="9"/>
      <c r="B56" s="9"/>
      <c r="C56" s="9"/>
      <c r="D56" s="10"/>
      <c r="E56" s="9"/>
      <c r="F56" s="34" t="s">
        <v>218</v>
      </c>
      <c r="G56" s="35"/>
      <c r="H56" s="24">
        <f>SUM(H49:H55)</f>
        <v>0</v>
      </c>
      <c r="I56" s="40">
        <f>SUM(I49:I55)</f>
        <v>7</v>
      </c>
    </row>
    <row r="57" spans="1:9" ht="15.75" thickBot="1" x14ac:dyDescent="0.3">
      <c r="A57" s="9"/>
      <c r="B57" s="9"/>
      <c r="C57" s="9"/>
      <c r="D57" s="10"/>
      <c r="E57" s="9"/>
      <c r="F57" s="37"/>
      <c r="G57" s="37"/>
      <c r="H57" s="41"/>
      <c r="I57" s="42"/>
    </row>
    <row r="58" spans="1:9" ht="15.75" thickBot="1" x14ac:dyDescent="0.3">
      <c r="A58" s="9"/>
      <c r="B58" s="9"/>
      <c r="C58" s="9"/>
      <c r="D58" s="10"/>
      <c r="E58" s="9"/>
      <c r="F58" s="38" t="s">
        <v>219</v>
      </c>
      <c r="G58" s="39"/>
      <c r="H58" s="13">
        <f>SUM(H45,H12)</f>
        <v>1093797</v>
      </c>
      <c r="I58" s="14">
        <f>SUM(I56,I45,I12)</f>
        <v>44</v>
      </c>
    </row>
    <row r="59" spans="1:9" x14ac:dyDescent="0.25">
      <c r="A59" s="9"/>
      <c r="B59" s="9"/>
      <c r="C59" s="9"/>
      <c r="D59" s="10"/>
      <c r="E59" s="9"/>
      <c r="F59" s="37"/>
      <c r="G59" s="37"/>
      <c r="H59" s="16"/>
      <c r="I59" s="17"/>
    </row>
    <row r="60" spans="1:9" x14ac:dyDescent="0.25">
      <c r="A60" s="43" t="s">
        <v>220</v>
      </c>
      <c r="B60" s="43"/>
      <c r="C60" s="44"/>
      <c r="D60" s="45"/>
      <c r="E60" s="44"/>
      <c r="F60" s="44"/>
      <c r="G60" s="46"/>
      <c r="H60" s="47"/>
      <c r="I60" s="48"/>
    </row>
    <row r="61" spans="1:9" x14ac:dyDescent="0.25">
      <c r="A61" s="9"/>
      <c r="B61" s="9"/>
      <c r="C61" s="9"/>
      <c r="D61" s="10"/>
      <c r="E61" s="9"/>
      <c r="F61" s="9"/>
      <c r="G61" s="49"/>
      <c r="H61" s="50"/>
      <c r="I61"/>
    </row>
    <row r="62" spans="1:9" x14ac:dyDescent="0.25">
      <c r="A62" s="18" t="s">
        <v>221</v>
      </c>
      <c r="B62" s="18" t="s">
        <v>222</v>
      </c>
      <c r="C62" s="18" t="s">
        <v>223</v>
      </c>
      <c r="D62" s="26" t="s">
        <v>224</v>
      </c>
      <c r="E62" s="18" t="s">
        <v>225</v>
      </c>
      <c r="F62" s="18" t="s">
        <v>226</v>
      </c>
      <c r="G62" s="19">
        <v>44946</v>
      </c>
      <c r="H62" s="20">
        <v>300000</v>
      </c>
      <c r="I62" s="21">
        <v>1</v>
      </c>
    </row>
    <row r="63" spans="1:9" ht="15.75" thickBot="1" x14ac:dyDescent="0.3">
      <c r="A63" s="9"/>
      <c r="B63" s="9"/>
      <c r="C63" s="9"/>
      <c r="D63" s="10"/>
      <c r="E63" s="9"/>
      <c r="F63" s="34" t="s">
        <v>227</v>
      </c>
      <c r="G63" s="35"/>
      <c r="H63" s="24">
        <f>SUM(H62:H62)</f>
        <v>300000</v>
      </c>
      <c r="I63" s="40">
        <f>SUM(I62:I62)</f>
        <v>1</v>
      </c>
    </row>
    <row r="64" spans="1:9" x14ac:dyDescent="0.25">
      <c r="A64" s="9"/>
      <c r="B64" s="9"/>
      <c r="C64" s="9"/>
      <c r="D64" s="10"/>
      <c r="E64" s="9"/>
      <c r="F64" s="37"/>
      <c r="G64" s="37"/>
      <c r="H64" s="16"/>
      <c r="I64" s="51"/>
    </row>
    <row r="65" spans="1:9" x14ac:dyDescent="0.25">
      <c r="A65" s="18" t="s">
        <v>228</v>
      </c>
      <c r="B65" s="18" t="s">
        <v>229</v>
      </c>
      <c r="C65" s="18" t="s">
        <v>230</v>
      </c>
      <c r="D65" s="26" t="s">
        <v>231</v>
      </c>
      <c r="E65" s="18" t="s">
        <v>232</v>
      </c>
      <c r="F65" s="18" t="s">
        <v>233</v>
      </c>
      <c r="G65" s="19">
        <v>44935</v>
      </c>
      <c r="H65" s="27">
        <v>246000</v>
      </c>
      <c r="I65" s="28">
        <v>1</v>
      </c>
    </row>
    <row r="66" spans="1:9" x14ac:dyDescent="0.25">
      <c r="A66" s="18" t="s">
        <v>234</v>
      </c>
      <c r="B66" s="18" t="s">
        <v>229</v>
      </c>
      <c r="C66" s="18" t="s">
        <v>235</v>
      </c>
      <c r="D66" s="26" t="s">
        <v>236</v>
      </c>
      <c r="E66" s="18" t="s">
        <v>237</v>
      </c>
      <c r="F66" s="18" t="s">
        <v>238</v>
      </c>
      <c r="G66" s="19">
        <v>44951</v>
      </c>
      <c r="H66" s="27">
        <v>3800</v>
      </c>
      <c r="I66" s="28">
        <v>1</v>
      </c>
    </row>
    <row r="67" spans="1:9" x14ac:dyDescent="0.25">
      <c r="A67" s="18" t="s">
        <v>239</v>
      </c>
      <c r="B67" s="18" t="s">
        <v>229</v>
      </c>
      <c r="C67" s="18" t="s">
        <v>240</v>
      </c>
      <c r="D67" s="26" t="s">
        <v>241</v>
      </c>
      <c r="E67" s="18" t="s">
        <v>242</v>
      </c>
      <c r="F67" s="18" t="s">
        <v>243</v>
      </c>
      <c r="G67" s="19">
        <v>44937</v>
      </c>
      <c r="H67" s="27">
        <v>110000</v>
      </c>
      <c r="I67" s="28">
        <v>1</v>
      </c>
    </row>
    <row r="68" spans="1:9" x14ac:dyDescent="0.25">
      <c r="A68" s="18" t="s">
        <v>244</v>
      </c>
      <c r="B68" s="18" t="s">
        <v>229</v>
      </c>
      <c r="C68" s="18" t="s">
        <v>245</v>
      </c>
      <c r="D68" s="26" t="s">
        <v>246</v>
      </c>
      <c r="E68" s="18" t="s">
        <v>247</v>
      </c>
      <c r="F68" s="18" t="s">
        <v>248</v>
      </c>
      <c r="G68" s="19">
        <v>44935</v>
      </c>
      <c r="H68" s="27">
        <v>60000</v>
      </c>
      <c r="I68" s="28">
        <v>1</v>
      </c>
    </row>
    <row r="69" spans="1:9" ht="15.75" thickBot="1" x14ac:dyDescent="0.3">
      <c r="A69" s="18" t="s">
        <v>249</v>
      </c>
      <c r="B69" s="18" t="s">
        <v>229</v>
      </c>
      <c r="C69" s="18" t="s">
        <v>250</v>
      </c>
      <c r="D69" s="26" t="s">
        <v>251</v>
      </c>
      <c r="E69" s="18" t="s">
        <v>252</v>
      </c>
      <c r="F69" s="18" t="s">
        <v>253</v>
      </c>
      <c r="G69" s="19">
        <v>44953</v>
      </c>
      <c r="H69" s="27">
        <v>20000</v>
      </c>
      <c r="I69" s="28">
        <v>1</v>
      </c>
    </row>
    <row r="70" spans="1:9" ht="15.75" thickBot="1" x14ac:dyDescent="0.3">
      <c r="A70" s="9"/>
      <c r="B70" s="9"/>
      <c r="C70" s="9"/>
      <c r="D70" s="10"/>
      <c r="E70" s="9"/>
      <c r="F70" s="38" t="s">
        <v>254</v>
      </c>
      <c r="G70" s="39"/>
      <c r="H70" s="13">
        <f>SUM(H65:H69)</f>
        <v>439800</v>
      </c>
      <c r="I70" s="52">
        <f>SUM(I65:I69)</f>
        <v>5</v>
      </c>
    </row>
    <row r="71" spans="1:9" x14ac:dyDescent="0.25">
      <c r="A71" s="9"/>
      <c r="B71" s="9"/>
      <c r="C71" s="9"/>
      <c r="D71" s="10"/>
      <c r="E71" s="9"/>
      <c r="F71" s="53"/>
      <c r="G71" s="53"/>
      <c r="H71" s="54"/>
      <c r="I71" s="55"/>
    </row>
    <row r="72" spans="1:9" x14ac:dyDescent="0.25">
      <c r="A72" s="18" t="s">
        <v>255</v>
      </c>
      <c r="B72" s="18" t="s">
        <v>256</v>
      </c>
      <c r="C72" s="18" t="s">
        <v>257</v>
      </c>
      <c r="D72" s="26" t="s">
        <v>258</v>
      </c>
      <c r="E72" s="18" t="s">
        <v>259</v>
      </c>
      <c r="F72" s="56" t="s">
        <v>260</v>
      </c>
      <c r="G72" s="57">
        <v>44938</v>
      </c>
      <c r="H72" s="58">
        <v>100000</v>
      </c>
      <c r="I72" s="59">
        <v>1</v>
      </c>
    </row>
    <row r="73" spans="1:9" ht="15.75" thickBot="1" x14ac:dyDescent="0.3">
      <c r="A73" s="9"/>
      <c r="B73" s="9"/>
      <c r="C73" s="9"/>
      <c r="D73" s="10"/>
      <c r="E73" s="9"/>
      <c r="F73" s="34" t="s">
        <v>261</v>
      </c>
      <c r="G73" s="35"/>
      <c r="H73" s="24">
        <f>SUM(H72)</f>
        <v>100000</v>
      </c>
      <c r="I73" s="40">
        <f>SUM(I72)</f>
        <v>1</v>
      </c>
    </row>
    <row r="74" spans="1:9" ht="15.75" thickBot="1" x14ac:dyDescent="0.3">
      <c r="A74" s="9"/>
      <c r="B74" s="9"/>
      <c r="C74" s="9"/>
      <c r="D74" s="10"/>
      <c r="E74" s="9"/>
      <c r="F74" s="37"/>
      <c r="G74" s="37"/>
      <c r="H74" s="16"/>
      <c r="I74" s="17"/>
    </row>
    <row r="75" spans="1:9" ht="15.75" thickBot="1" x14ac:dyDescent="0.3">
      <c r="A75" s="9"/>
      <c r="B75" s="9"/>
      <c r="C75" s="9"/>
      <c r="D75" s="10"/>
      <c r="E75" s="9"/>
      <c r="F75" s="38" t="s">
        <v>262</v>
      </c>
      <c r="G75" s="39"/>
      <c r="H75" s="13">
        <v>0</v>
      </c>
      <c r="I75" s="52"/>
    </row>
    <row r="76" spans="1:9" x14ac:dyDescent="0.25">
      <c r="A76" s="9"/>
      <c r="B76" s="9"/>
      <c r="C76" s="9"/>
      <c r="D76" s="10"/>
      <c r="E76" s="9"/>
      <c r="F76" s="37"/>
      <c r="G76" s="37"/>
      <c r="H76" s="16"/>
      <c r="I76" s="17"/>
    </row>
    <row r="77" spans="1:9" x14ac:dyDescent="0.25">
      <c r="A77" s="18" t="s">
        <v>263</v>
      </c>
      <c r="B77" s="18" t="s">
        <v>264</v>
      </c>
      <c r="C77" s="18" t="s">
        <v>265</v>
      </c>
      <c r="D77" s="26" t="s">
        <v>266</v>
      </c>
      <c r="E77" s="18" t="s">
        <v>267</v>
      </c>
      <c r="F77" s="18" t="s">
        <v>268</v>
      </c>
      <c r="G77" s="19">
        <v>44935</v>
      </c>
      <c r="H77" s="27">
        <v>22000</v>
      </c>
      <c r="I77" s="28">
        <v>1</v>
      </c>
    </row>
    <row r="78" spans="1:9" x14ac:dyDescent="0.25">
      <c r="A78" s="18" t="s">
        <v>269</v>
      </c>
      <c r="B78" s="18" t="s">
        <v>270</v>
      </c>
      <c r="C78" s="18" t="s">
        <v>271</v>
      </c>
      <c r="D78" s="26" t="s">
        <v>272</v>
      </c>
      <c r="E78" s="18" t="s">
        <v>273</v>
      </c>
      <c r="F78" s="18" t="s">
        <v>274</v>
      </c>
      <c r="G78" s="19">
        <v>44937</v>
      </c>
      <c r="H78" s="27">
        <v>7856</v>
      </c>
      <c r="I78" s="28">
        <v>1</v>
      </c>
    </row>
    <row r="79" spans="1:9" x14ac:dyDescent="0.25">
      <c r="A79" s="18" t="s">
        <v>275</v>
      </c>
      <c r="B79" s="18" t="s">
        <v>270</v>
      </c>
      <c r="C79" s="18" t="s">
        <v>276</v>
      </c>
      <c r="D79" s="26" t="s">
        <v>277</v>
      </c>
      <c r="E79" s="18" t="s">
        <v>278</v>
      </c>
      <c r="F79" s="18" t="s">
        <v>279</v>
      </c>
      <c r="G79" s="19">
        <v>44943</v>
      </c>
      <c r="H79" s="27">
        <v>45600</v>
      </c>
      <c r="I79" s="28">
        <v>1</v>
      </c>
    </row>
    <row r="80" spans="1:9" x14ac:dyDescent="0.25">
      <c r="A80" s="18" t="s">
        <v>280</v>
      </c>
      <c r="B80" s="18" t="s">
        <v>281</v>
      </c>
      <c r="C80" s="18" t="s">
        <v>282</v>
      </c>
      <c r="D80" s="26" t="s">
        <v>283</v>
      </c>
      <c r="E80" s="18" t="s">
        <v>284</v>
      </c>
      <c r="F80" s="18" t="s">
        <v>285</v>
      </c>
      <c r="G80" s="19">
        <v>44953</v>
      </c>
      <c r="H80" s="27">
        <v>6000</v>
      </c>
      <c r="I80" s="28">
        <v>1</v>
      </c>
    </row>
    <row r="81" spans="1:9" x14ac:dyDescent="0.25">
      <c r="A81" s="18" t="s">
        <v>286</v>
      </c>
      <c r="B81" s="18" t="s">
        <v>281</v>
      </c>
      <c r="C81" s="18" t="s">
        <v>287</v>
      </c>
      <c r="D81" s="26" t="s">
        <v>288</v>
      </c>
      <c r="E81" s="18" t="s">
        <v>289</v>
      </c>
      <c r="F81" s="18" t="s">
        <v>290</v>
      </c>
      <c r="G81" s="19">
        <v>44953</v>
      </c>
      <c r="H81" s="27">
        <v>5800</v>
      </c>
      <c r="I81" s="28">
        <v>1</v>
      </c>
    </row>
    <row r="82" spans="1:9" x14ac:dyDescent="0.25">
      <c r="A82" s="18" t="s">
        <v>291</v>
      </c>
      <c r="B82" s="18" t="s">
        <v>292</v>
      </c>
      <c r="C82" s="18" t="s">
        <v>293</v>
      </c>
      <c r="D82" s="26" t="s">
        <v>294</v>
      </c>
      <c r="E82" s="18" t="s">
        <v>295</v>
      </c>
      <c r="F82" s="18" t="s">
        <v>296</v>
      </c>
      <c r="G82" s="19">
        <v>44937</v>
      </c>
      <c r="H82" s="27">
        <v>2378</v>
      </c>
      <c r="I82" s="28">
        <v>1</v>
      </c>
    </row>
    <row r="83" spans="1:9" x14ac:dyDescent="0.25">
      <c r="A83" s="18" t="s">
        <v>297</v>
      </c>
      <c r="B83" s="18" t="s">
        <v>292</v>
      </c>
      <c r="C83" s="18" t="s">
        <v>298</v>
      </c>
      <c r="D83" s="26" t="s">
        <v>299</v>
      </c>
      <c r="E83" s="18" t="s">
        <v>300</v>
      </c>
      <c r="F83" s="18" t="s">
        <v>301</v>
      </c>
      <c r="G83" s="19">
        <v>44930</v>
      </c>
      <c r="H83" s="27">
        <v>1000</v>
      </c>
      <c r="I83" s="28">
        <v>1</v>
      </c>
    </row>
    <row r="84" spans="1:9" ht="30" x14ac:dyDescent="0.25">
      <c r="A84" s="18" t="s">
        <v>302</v>
      </c>
      <c r="B84" s="18" t="s">
        <v>292</v>
      </c>
      <c r="C84" s="18" t="s">
        <v>303</v>
      </c>
      <c r="D84" s="26" t="s">
        <v>304</v>
      </c>
      <c r="E84" s="18" t="s">
        <v>305</v>
      </c>
      <c r="F84" s="18" t="s">
        <v>306</v>
      </c>
      <c r="G84" s="19">
        <v>44956</v>
      </c>
      <c r="H84" s="27">
        <v>4725</v>
      </c>
      <c r="I84" s="28">
        <v>1</v>
      </c>
    </row>
    <row r="85" spans="1:9" x14ac:dyDescent="0.25">
      <c r="A85" s="18" t="s">
        <v>307</v>
      </c>
      <c r="B85" s="18" t="s">
        <v>308</v>
      </c>
      <c r="C85" s="18" t="s">
        <v>309</v>
      </c>
      <c r="D85" s="26" t="s">
        <v>310</v>
      </c>
      <c r="E85" s="18" t="s">
        <v>311</v>
      </c>
      <c r="F85" s="18" t="s">
        <v>312</v>
      </c>
      <c r="G85" s="19">
        <v>44930</v>
      </c>
      <c r="H85" s="27">
        <v>32056</v>
      </c>
      <c r="I85" s="28">
        <v>1</v>
      </c>
    </row>
    <row r="86" spans="1:9" x14ac:dyDescent="0.25">
      <c r="A86" s="18" t="s">
        <v>313</v>
      </c>
      <c r="B86" s="18" t="s">
        <v>308</v>
      </c>
      <c r="C86" s="18" t="s">
        <v>314</v>
      </c>
      <c r="D86" s="26" t="s">
        <v>310</v>
      </c>
      <c r="E86" s="18" t="s">
        <v>315</v>
      </c>
      <c r="F86" s="18" t="s">
        <v>316</v>
      </c>
      <c r="G86" s="19">
        <v>44932</v>
      </c>
      <c r="H86" s="27">
        <v>22794</v>
      </c>
      <c r="I86" s="28">
        <v>1</v>
      </c>
    </row>
    <row r="87" spans="1:9" x14ac:dyDescent="0.25">
      <c r="A87" s="18" t="s">
        <v>317</v>
      </c>
      <c r="B87" s="18" t="s">
        <v>308</v>
      </c>
      <c r="C87" s="18" t="s">
        <v>318</v>
      </c>
      <c r="D87" s="26" t="s">
        <v>310</v>
      </c>
      <c r="E87" s="18" t="s">
        <v>319</v>
      </c>
      <c r="F87" s="18" t="s">
        <v>320</v>
      </c>
      <c r="G87" s="19">
        <v>44935</v>
      </c>
      <c r="H87" s="27">
        <v>10500</v>
      </c>
      <c r="I87" s="28">
        <v>1</v>
      </c>
    </row>
    <row r="88" spans="1:9" x14ac:dyDescent="0.25">
      <c r="A88" s="18" t="s">
        <v>321</v>
      </c>
      <c r="B88" s="18" t="s">
        <v>308</v>
      </c>
      <c r="C88" s="18" t="s">
        <v>322</v>
      </c>
      <c r="D88" s="26" t="s">
        <v>310</v>
      </c>
      <c r="E88" s="18" t="s">
        <v>323</v>
      </c>
      <c r="F88" s="18" t="s">
        <v>324</v>
      </c>
      <c r="G88" s="19">
        <v>44935</v>
      </c>
      <c r="H88" s="27">
        <v>24624</v>
      </c>
      <c r="I88" s="28">
        <v>1</v>
      </c>
    </row>
    <row r="89" spans="1:9" x14ac:dyDescent="0.25">
      <c r="A89" s="18" t="s">
        <v>325</v>
      </c>
      <c r="B89" s="18" t="s">
        <v>308</v>
      </c>
      <c r="C89" s="18" t="s">
        <v>326</v>
      </c>
      <c r="D89" s="26" t="s">
        <v>310</v>
      </c>
      <c r="E89" s="18" t="s">
        <v>327</v>
      </c>
      <c r="F89" s="18" t="s">
        <v>328</v>
      </c>
      <c r="G89" s="19">
        <v>44930</v>
      </c>
      <c r="H89" s="27">
        <v>25707</v>
      </c>
      <c r="I89" s="28">
        <v>1</v>
      </c>
    </row>
    <row r="90" spans="1:9" x14ac:dyDescent="0.25">
      <c r="A90" s="18" t="s">
        <v>329</v>
      </c>
      <c r="B90" s="18" t="s">
        <v>308</v>
      </c>
      <c r="C90" s="18" t="s">
        <v>330</v>
      </c>
      <c r="D90" s="26" t="s">
        <v>310</v>
      </c>
      <c r="E90" s="18" t="s">
        <v>331</v>
      </c>
      <c r="F90" s="18" t="s">
        <v>332</v>
      </c>
      <c r="G90" s="19">
        <v>44950</v>
      </c>
      <c r="H90" s="27">
        <v>15504</v>
      </c>
      <c r="I90" s="28">
        <v>1</v>
      </c>
    </row>
    <row r="91" spans="1:9" x14ac:dyDescent="0.25">
      <c r="A91" s="18" t="s">
        <v>333</v>
      </c>
      <c r="B91" s="18" t="s">
        <v>308</v>
      </c>
      <c r="C91" s="18" t="s">
        <v>334</v>
      </c>
      <c r="D91" s="26" t="s">
        <v>310</v>
      </c>
      <c r="E91" s="18" t="s">
        <v>335</v>
      </c>
      <c r="F91" s="18" t="s">
        <v>336</v>
      </c>
      <c r="G91" s="19">
        <v>44930</v>
      </c>
      <c r="H91" s="27">
        <v>10152</v>
      </c>
      <c r="I91" s="28">
        <v>1</v>
      </c>
    </row>
    <row r="92" spans="1:9" x14ac:dyDescent="0.25">
      <c r="A92" s="18" t="s">
        <v>337</v>
      </c>
      <c r="B92" s="18" t="s">
        <v>308</v>
      </c>
      <c r="C92" s="18" t="s">
        <v>338</v>
      </c>
      <c r="D92" s="26" t="s">
        <v>310</v>
      </c>
      <c r="E92" s="18" t="s">
        <v>339</v>
      </c>
      <c r="F92" s="18" t="s">
        <v>340</v>
      </c>
      <c r="G92" s="19">
        <v>44930</v>
      </c>
      <c r="H92" s="27">
        <v>38586</v>
      </c>
      <c r="I92" s="28">
        <v>1</v>
      </c>
    </row>
    <row r="93" spans="1:9" x14ac:dyDescent="0.25">
      <c r="A93" s="18" t="s">
        <v>341</v>
      </c>
      <c r="B93" s="18" t="s">
        <v>342</v>
      </c>
      <c r="C93" s="18" t="s">
        <v>343</v>
      </c>
      <c r="D93" s="26" t="s">
        <v>344</v>
      </c>
      <c r="E93" s="18" t="s">
        <v>345</v>
      </c>
      <c r="F93" s="18" t="s">
        <v>346</v>
      </c>
      <c r="G93" s="19">
        <v>44943</v>
      </c>
      <c r="H93" s="27">
        <v>11494</v>
      </c>
      <c r="I93" s="28">
        <v>1</v>
      </c>
    </row>
    <row r="94" spans="1:9" x14ac:dyDescent="0.25">
      <c r="A94" s="18" t="s">
        <v>347</v>
      </c>
      <c r="B94" s="18" t="s">
        <v>342</v>
      </c>
      <c r="C94" s="18" t="s">
        <v>348</v>
      </c>
      <c r="D94" s="26" t="s">
        <v>349</v>
      </c>
      <c r="E94" s="18" t="s">
        <v>350</v>
      </c>
      <c r="F94" s="18" t="s">
        <v>351</v>
      </c>
      <c r="G94" s="19">
        <v>44936</v>
      </c>
      <c r="H94" s="27">
        <v>8300</v>
      </c>
      <c r="I94" s="28">
        <v>1</v>
      </c>
    </row>
    <row r="95" spans="1:9" x14ac:dyDescent="0.25">
      <c r="A95" s="18" t="s">
        <v>352</v>
      </c>
      <c r="B95" s="18" t="s">
        <v>342</v>
      </c>
      <c r="C95" s="18" t="s">
        <v>353</v>
      </c>
      <c r="D95" s="26" t="s">
        <v>354</v>
      </c>
      <c r="E95" s="18" t="s">
        <v>355</v>
      </c>
      <c r="F95" s="18" t="s">
        <v>356</v>
      </c>
      <c r="G95" s="19">
        <v>44942</v>
      </c>
      <c r="H95" s="27">
        <v>2500</v>
      </c>
      <c r="I95" s="28">
        <v>1</v>
      </c>
    </row>
    <row r="96" spans="1:9" x14ac:dyDescent="0.25">
      <c r="A96" s="18" t="s">
        <v>357</v>
      </c>
      <c r="B96" s="18" t="s">
        <v>342</v>
      </c>
      <c r="C96" s="18" t="s">
        <v>358</v>
      </c>
      <c r="D96" s="26" t="s">
        <v>344</v>
      </c>
      <c r="E96" s="18" t="s">
        <v>359</v>
      </c>
      <c r="F96" s="18" t="s">
        <v>360</v>
      </c>
      <c r="G96" s="19">
        <v>44949</v>
      </c>
      <c r="H96" s="27">
        <v>4690</v>
      </c>
      <c r="I96" s="28">
        <v>1</v>
      </c>
    </row>
    <row r="97" spans="1:9" x14ac:dyDescent="0.25">
      <c r="A97" s="18" t="s">
        <v>361</v>
      </c>
      <c r="B97" s="18" t="s">
        <v>342</v>
      </c>
      <c r="C97" s="18" t="s">
        <v>362</v>
      </c>
      <c r="D97" s="26" t="s">
        <v>363</v>
      </c>
      <c r="E97" s="18" t="s">
        <v>364</v>
      </c>
      <c r="F97" s="18" t="s">
        <v>365</v>
      </c>
      <c r="G97" s="19">
        <v>44950</v>
      </c>
      <c r="H97" s="27">
        <v>8955</v>
      </c>
      <c r="I97" s="28">
        <v>1</v>
      </c>
    </row>
    <row r="98" spans="1:9" x14ac:dyDescent="0.25">
      <c r="A98" s="18" t="s">
        <v>366</v>
      </c>
      <c r="B98" s="18" t="s">
        <v>367</v>
      </c>
      <c r="C98" s="18" t="s">
        <v>368</v>
      </c>
      <c r="D98" s="26" t="s">
        <v>369</v>
      </c>
      <c r="E98" s="18" t="s">
        <v>370</v>
      </c>
      <c r="F98" s="18" t="s">
        <v>371</v>
      </c>
      <c r="G98" s="19">
        <v>44930</v>
      </c>
      <c r="H98" s="27">
        <v>11821</v>
      </c>
      <c r="I98" s="28">
        <v>1</v>
      </c>
    </row>
    <row r="99" spans="1:9" x14ac:dyDescent="0.25">
      <c r="A99" s="18" t="s">
        <v>372</v>
      </c>
      <c r="B99" s="18" t="s">
        <v>367</v>
      </c>
      <c r="C99" s="18" t="s">
        <v>373</v>
      </c>
      <c r="D99" s="26" t="s">
        <v>374</v>
      </c>
      <c r="E99" s="18" t="s">
        <v>375</v>
      </c>
      <c r="F99" s="18" t="s">
        <v>376</v>
      </c>
      <c r="G99" s="19">
        <v>44956</v>
      </c>
      <c r="H99" s="27">
        <v>8110</v>
      </c>
      <c r="I99" s="28">
        <v>1</v>
      </c>
    </row>
    <row r="100" spans="1:9" x14ac:dyDescent="0.25">
      <c r="A100" s="18" t="s">
        <v>377</v>
      </c>
      <c r="B100" s="18" t="s">
        <v>367</v>
      </c>
      <c r="C100" s="18" t="s">
        <v>378</v>
      </c>
      <c r="D100" s="26" t="s">
        <v>379</v>
      </c>
      <c r="E100" s="18" t="s">
        <v>380</v>
      </c>
      <c r="F100" s="18" t="s">
        <v>381</v>
      </c>
      <c r="G100" s="19">
        <v>44953</v>
      </c>
      <c r="H100" s="27">
        <v>4996</v>
      </c>
      <c r="I100" s="28">
        <v>1</v>
      </c>
    </row>
    <row r="101" spans="1:9" x14ac:dyDescent="0.25">
      <c r="A101" s="18" t="s">
        <v>382</v>
      </c>
      <c r="B101" s="18" t="s">
        <v>367</v>
      </c>
      <c r="C101" s="18" t="s">
        <v>383</v>
      </c>
      <c r="D101" s="26" t="s">
        <v>379</v>
      </c>
      <c r="E101" s="18" t="s">
        <v>384</v>
      </c>
      <c r="F101" s="18" t="s">
        <v>385</v>
      </c>
      <c r="G101" s="19">
        <v>44938</v>
      </c>
      <c r="H101" s="27">
        <v>2972</v>
      </c>
      <c r="I101" s="28">
        <v>1</v>
      </c>
    </row>
    <row r="102" spans="1:9" x14ac:dyDescent="0.25">
      <c r="A102" s="18" t="s">
        <v>386</v>
      </c>
      <c r="B102" s="18" t="s">
        <v>367</v>
      </c>
      <c r="C102" s="18" t="s">
        <v>387</v>
      </c>
      <c r="D102" s="26" t="s">
        <v>379</v>
      </c>
      <c r="E102" s="18" t="s">
        <v>388</v>
      </c>
      <c r="F102" s="18" t="s">
        <v>389</v>
      </c>
      <c r="G102" s="19">
        <v>44952</v>
      </c>
      <c r="H102" s="27">
        <v>7546</v>
      </c>
      <c r="I102" s="28">
        <v>1</v>
      </c>
    </row>
    <row r="103" spans="1:9" x14ac:dyDescent="0.25">
      <c r="A103" s="18" t="s">
        <v>390</v>
      </c>
      <c r="B103" s="18" t="s">
        <v>367</v>
      </c>
      <c r="C103" s="18" t="s">
        <v>391</v>
      </c>
      <c r="D103" s="26" t="s">
        <v>379</v>
      </c>
      <c r="E103" s="18" t="s">
        <v>392</v>
      </c>
      <c r="F103" s="18" t="s">
        <v>393</v>
      </c>
      <c r="G103" s="19">
        <v>44930</v>
      </c>
      <c r="H103" s="27">
        <v>7834</v>
      </c>
      <c r="I103" s="28">
        <v>1</v>
      </c>
    </row>
    <row r="104" spans="1:9" x14ac:dyDescent="0.25">
      <c r="A104" s="18" t="s">
        <v>394</v>
      </c>
      <c r="B104" s="18" t="s">
        <v>367</v>
      </c>
      <c r="C104" s="18" t="s">
        <v>395</v>
      </c>
      <c r="D104" s="26" t="s">
        <v>396</v>
      </c>
      <c r="E104" s="18" t="s">
        <v>397</v>
      </c>
      <c r="F104" s="18" t="s">
        <v>398</v>
      </c>
      <c r="G104" s="19">
        <v>44939</v>
      </c>
      <c r="H104" s="27">
        <v>6943</v>
      </c>
      <c r="I104" s="28">
        <v>1</v>
      </c>
    </row>
    <row r="105" spans="1:9" x14ac:dyDescent="0.25">
      <c r="A105" s="18" t="s">
        <v>399</v>
      </c>
      <c r="B105" s="18" t="s">
        <v>367</v>
      </c>
      <c r="C105" s="18" t="s">
        <v>400</v>
      </c>
      <c r="D105" s="26" t="s">
        <v>401</v>
      </c>
      <c r="E105" s="18" t="s">
        <v>402</v>
      </c>
      <c r="F105" s="18" t="s">
        <v>403</v>
      </c>
      <c r="G105" s="19">
        <v>44930</v>
      </c>
      <c r="H105" s="27">
        <v>12936</v>
      </c>
      <c r="I105" s="28">
        <v>1</v>
      </c>
    </row>
    <row r="106" spans="1:9" x14ac:dyDescent="0.25">
      <c r="A106" s="18" t="s">
        <v>404</v>
      </c>
      <c r="B106" s="18" t="s">
        <v>367</v>
      </c>
      <c r="C106" s="18" t="s">
        <v>405</v>
      </c>
      <c r="D106" s="26" t="s">
        <v>369</v>
      </c>
      <c r="E106" s="18" t="s">
        <v>406</v>
      </c>
      <c r="F106" s="18" t="s">
        <v>407</v>
      </c>
      <c r="G106" s="19">
        <v>44930</v>
      </c>
      <c r="H106" s="27">
        <v>10500</v>
      </c>
      <c r="I106" s="28">
        <v>1</v>
      </c>
    </row>
    <row r="107" spans="1:9" x14ac:dyDescent="0.25">
      <c r="A107" s="18" t="s">
        <v>408</v>
      </c>
      <c r="B107" s="18" t="s">
        <v>367</v>
      </c>
      <c r="C107" s="18" t="s">
        <v>409</v>
      </c>
      <c r="D107" s="26" t="s">
        <v>379</v>
      </c>
      <c r="E107" s="18" t="s">
        <v>410</v>
      </c>
      <c r="F107" s="18" t="s">
        <v>411</v>
      </c>
      <c r="G107" s="19">
        <v>44929</v>
      </c>
      <c r="H107" s="27">
        <v>7853</v>
      </c>
      <c r="I107" s="28">
        <v>1</v>
      </c>
    </row>
    <row r="108" spans="1:9" x14ac:dyDescent="0.25">
      <c r="A108" s="18" t="s">
        <v>412</v>
      </c>
      <c r="B108" s="18" t="s">
        <v>367</v>
      </c>
      <c r="C108" s="18" t="s">
        <v>413</v>
      </c>
      <c r="D108" s="26" t="s">
        <v>379</v>
      </c>
      <c r="E108" s="18" t="s">
        <v>414</v>
      </c>
      <c r="F108" s="18" t="s">
        <v>415</v>
      </c>
      <c r="G108" s="19">
        <v>44956</v>
      </c>
      <c r="H108" s="27">
        <v>3722</v>
      </c>
      <c r="I108" s="28">
        <v>1</v>
      </c>
    </row>
    <row r="109" spans="1:9" x14ac:dyDescent="0.25">
      <c r="A109" s="18" t="s">
        <v>416</v>
      </c>
      <c r="B109" s="18" t="s">
        <v>367</v>
      </c>
      <c r="C109" s="18" t="s">
        <v>417</v>
      </c>
      <c r="D109" s="26" t="s">
        <v>369</v>
      </c>
      <c r="E109" s="18" t="s">
        <v>418</v>
      </c>
      <c r="F109" s="18" t="s">
        <v>419</v>
      </c>
      <c r="G109" s="19">
        <v>44930</v>
      </c>
      <c r="H109" s="27">
        <v>11800</v>
      </c>
      <c r="I109" s="28">
        <v>1</v>
      </c>
    </row>
    <row r="110" spans="1:9" x14ac:dyDescent="0.25">
      <c r="A110" s="18" t="s">
        <v>420</v>
      </c>
      <c r="B110" s="18" t="s">
        <v>367</v>
      </c>
      <c r="C110" s="18" t="s">
        <v>421</v>
      </c>
      <c r="D110" s="26" t="s">
        <v>369</v>
      </c>
      <c r="E110" s="18" t="s">
        <v>422</v>
      </c>
      <c r="F110" s="18" t="s">
        <v>423</v>
      </c>
      <c r="G110" s="19">
        <v>44952</v>
      </c>
      <c r="H110" s="27">
        <v>17844</v>
      </c>
      <c r="I110" s="28">
        <v>1</v>
      </c>
    </row>
    <row r="111" spans="1:9" x14ac:dyDescent="0.25">
      <c r="A111" s="18" t="s">
        <v>424</v>
      </c>
      <c r="B111" s="18" t="s">
        <v>367</v>
      </c>
      <c r="C111" s="18" t="s">
        <v>425</v>
      </c>
      <c r="D111" s="26" t="s">
        <v>379</v>
      </c>
      <c r="E111" s="18" t="s">
        <v>426</v>
      </c>
      <c r="F111" s="18" t="s">
        <v>427</v>
      </c>
      <c r="G111" s="19">
        <v>44942</v>
      </c>
      <c r="H111" s="27">
        <v>4626</v>
      </c>
      <c r="I111" s="28">
        <v>1</v>
      </c>
    </row>
    <row r="112" spans="1:9" x14ac:dyDescent="0.25">
      <c r="A112" s="18" t="s">
        <v>428</v>
      </c>
      <c r="B112" s="18" t="s">
        <v>367</v>
      </c>
      <c r="C112" s="18" t="s">
        <v>429</v>
      </c>
      <c r="D112" s="26" t="s">
        <v>430</v>
      </c>
      <c r="E112" s="18" t="s">
        <v>431</v>
      </c>
      <c r="F112" s="18" t="s">
        <v>432</v>
      </c>
      <c r="G112" s="19">
        <v>44930</v>
      </c>
      <c r="H112" s="27">
        <v>7532</v>
      </c>
      <c r="I112" s="28">
        <v>1</v>
      </c>
    </row>
    <row r="113" spans="1:6331" x14ac:dyDescent="0.25">
      <c r="A113" s="18" t="s">
        <v>433</v>
      </c>
      <c r="B113" s="18" t="s">
        <v>367</v>
      </c>
      <c r="C113" s="18" t="s">
        <v>434</v>
      </c>
      <c r="D113" s="26" t="s">
        <v>435</v>
      </c>
      <c r="E113" s="18" t="s">
        <v>436</v>
      </c>
      <c r="F113" s="18" t="s">
        <v>437</v>
      </c>
      <c r="G113" s="19">
        <v>44930</v>
      </c>
      <c r="H113" s="27">
        <v>10117</v>
      </c>
      <c r="I113" s="28">
        <v>1</v>
      </c>
    </row>
    <row r="114" spans="1:6331" x14ac:dyDescent="0.25">
      <c r="A114" s="18" t="s">
        <v>438</v>
      </c>
      <c r="B114" s="18" t="s">
        <v>367</v>
      </c>
      <c r="C114" s="18" t="s">
        <v>439</v>
      </c>
      <c r="D114" s="26" t="s">
        <v>379</v>
      </c>
      <c r="E114" s="18" t="s">
        <v>440</v>
      </c>
      <c r="F114" s="18" t="s">
        <v>441</v>
      </c>
      <c r="G114" s="19">
        <v>44950</v>
      </c>
      <c r="H114" s="27">
        <v>7064</v>
      </c>
      <c r="I114" s="28">
        <v>1</v>
      </c>
    </row>
    <row r="115" spans="1:6331" x14ac:dyDescent="0.25">
      <c r="A115" s="18" t="s">
        <v>442</v>
      </c>
      <c r="B115" s="18" t="s">
        <v>367</v>
      </c>
      <c r="C115" s="18" t="s">
        <v>443</v>
      </c>
      <c r="D115" s="26" t="s">
        <v>369</v>
      </c>
      <c r="E115" s="18" t="s">
        <v>444</v>
      </c>
      <c r="F115" s="18" t="s">
        <v>445</v>
      </c>
      <c r="G115" s="19">
        <v>44956</v>
      </c>
      <c r="H115" s="27">
        <v>12957</v>
      </c>
      <c r="I115" s="28">
        <v>1</v>
      </c>
    </row>
    <row r="116" spans="1:6331" s="62" customFormat="1" x14ac:dyDescent="0.25">
      <c r="A116" s="18" t="s">
        <v>446</v>
      </c>
      <c r="B116" s="18" t="s">
        <v>367</v>
      </c>
      <c r="C116" s="18" t="s">
        <v>447</v>
      </c>
      <c r="D116" s="26" t="s">
        <v>448</v>
      </c>
      <c r="E116" s="18" t="s">
        <v>449</v>
      </c>
      <c r="F116" s="18" t="s">
        <v>450</v>
      </c>
      <c r="G116" s="19">
        <v>44943</v>
      </c>
      <c r="H116" s="27">
        <v>12000</v>
      </c>
      <c r="I116" s="28">
        <v>1</v>
      </c>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c r="IK116" s="31"/>
      <c r="IL116" s="31"/>
      <c r="IM116" s="31"/>
      <c r="IN116" s="31"/>
      <c r="IO116" s="31"/>
      <c r="IP116" s="31"/>
      <c r="IQ116" s="31"/>
      <c r="IR116" s="31"/>
      <c r="IS116" s="31"/>
      <c r="IT116" s="31"/>
      <c r="IU116" s="31"/>
      <c r="IV116" s="31"/>
      <c r="IW116" s="31"/>
      <c r="IX116" s="31"/>
      <c r="IY116" s="31"/>
      <c r="IZ116" s="31"/>
      <c r="JA116" s="31"/>
      <c r="JB116" s="31"/>
      <c r="JC116" s="31"/>
      <c r="JD116" s="31"/>
      <c r="JE116" s="31"/>
      <c r="JF116" s="31"/>
      <c r="JG116" s="31"/>
      <c r="JH116" s="31"/>
      <c r="JI116" s="31"/>
      <c r="JJ116" s="31"/>
      <c r="JK116" s="31"/>
      <c r="JL116" s="31"/>
      <c r="JM116" s="31"/>
      <c r="JN116" s="31"/>
      <c r="JO116" s="31"/>
      <c r="JP116" s="31"/>
      <c r="JQ116" s="31"/>
      <c r="JR116" s="31"/>
      <c r="JS116" s="31"/>
      <c r="JT116" s="31"/>
      <c r="JU116" s="31"/>
      <c r="JV116" s="31"/>
      <c r="JW116" s="31"/>
      <c r="JX116" s="31"/>
      <c r="JY116" s="31"/>
      <c r="JZ116" s="31"/>
      <c r="KA116" s="31"/>
      <c r="KB116" s="31"/>
      <c r="KC116" s="31"/>
      <c r="KD116" s="31"/>
      <c r="KE116" s="31"/>
      <c r="KF116" s="31"/>
      <c r="KG116" s="31"/>
      <c r="KH116" s="31"/>
      <c r="KI116" s="31"/>
      <c r="KJ116" s="31"/>
      <c r="KK116" s="31"/>
      <c r="KL116" s="31"/>
      <c r="KM116" s="31"/>
      <c r="KN116" s="31"/>
      <c r="KO116" s="31"/>
      <c r="KP116" s="31"/>
      <c r="KQ116" s="31"/>
      <c r="KR116" s="31"/>
      <c r="KS116" s="31"/>
      <c r="KT116" s="31"/>
      <c r="KU116" s="31"/>
      <c r="KV116" s="31"/>
      <c r="KW116" s="31"/>
      <c r="KX116" s="31"/>
      <c r="KY116" s="31"/>
      <c r="KZ116" s="31"/>
      <c r="LA116" s="31"/>
      <c r="LB116" s="31"/>
      <c r="LC116" s="31"/>
      <c r="LD116" s="31"/>
      <c r="LE116" s="31"/>
      <c r="LF116" s="31"/>
      <c r="LG116" s="31"/>
      <c r="LH116" s="31"/>
      <c r="LI116" s="31"/>
      <c r="LJ116" s="31"/>
      <c r="LK116" s="31"/>
      <c r="LL116" s="31"/>
      <c r="LM116" s="31"/>
      <c r="LN116" s="31"/>
      <c r="LO116" s="31"/>
      <c r="LP116" s="31"/>
      <c r="LQ116" s="31"/>
      <c r="LR116" s="31"/>
      <c r="LS116" s="31"/>
      <c r="LT116" s="31"/>
      <c r="LU116" s="31"/>
      <c r="LV116" s="31"/>
      <c r="LW116" s="31"/>
      <c r="LX116" s="31"/>
      <c r="LY116" s="31"/>
      <c r="LZ116" s="31"/>
      <c r="MA116" s="31"/>
      <c r="MB116" s="31"/>
      <c r="MC116" s="31"/>
      <c r="MD116" s="31"/>
      <c r="ME116" s="31"/>
      <c r="MF116" s="31"/>
      <c r="MG116" s="31"/>
      <c r="MH116" s="31"/>
      <c r="MI116" s="31"/>
      <c r="MJ116" s="31"/>
      <c r="MK116" s="31"/>
      <c r="ML116" s="31"/>
      <c r="MM116" s="31"/>
      <c r="MN116" s="31"/>
      <c r="MO116" s="31"/>
      <c r="MP116" s="31"/>
      <c r="MQ116" s="31"/>
      <c r="MR116" s="31"/>
      <c r="MS116" s="31"/>
      <c r="MT116" s="31"/>
      <c r="MU116" s="31"/>
      <c r="MV116" s="31"/>
      <c r="MW116" s="31"/>
      <c r="MX116" s="31"/>
      <c r="MY116" s="31"/>
      <c r="MZ116" s="31"/>
      <c r="NA116" s="31"/>
      <c r="NB116" s="31"/>
      <c r="NC116" s="31"/>
      <c r="ND116" s="31"/>
      <c r="NE116" s="31"/>
      <c r="NF116" s="31"/>
      <c r="NG116" s="31"/>
      <c r="NH116" s="31"/>
      <c r="NI116" s="31"/>
      <c r="NJ116" s="31"/>
      <c r="NK116" s="31"/>
      <c r="NL116" s="31"/>
      <c r="NM116" s="31"/>
      <c r="NN116" s="31"/>
      <c r="NO116" s="31"/>
      <c r="NP116" s="31"/>
      <c r="NQ116" s="31"/>
      <c r="NR116" s="31"/>
      <c r="NS116" s="31"/>
      <c r="NT116" s="31"/>
      <c r="NU116" s="31"/>
      <c r="NV116" s="31"/>
      <c r="NW116" s="31"/>
      <c r="NX116" s="31"/>
      <c r="NY116" s="31"/>
      <c r="NZ116" s="31"/>
      <c r="OA116" s="31"/>
      <c r="OB116" s="31"/>
      <c r="OC116" s="31"/>
      <c r="OD116" s="31"/>
      <c r="OE116" s="31"/>
      <c r="OF116" s="31"/>
      <c r="OG116" s="31"/>
      <c r="OH116" s="31"/>
      <c r="OI116" s="31"/>
      <c r="OJ116" s="31"/>
      <c r="OK116" s="31"/>
      <c r="OL116" s="31"/>
      <c r="OM116" s="31"/>
      <c r="ON116" s="31"/>
      <c r="OO116" s="31"/>
      <c r="OP116" s="31"/>
      <c r="OQ116" s="31"/>
      <c r="OR116" s="31"/>
      <c r="OS116" s="31"/>
      <c r="OT116" s="31"/>
      <c r="OU116" s="31"/>
      <c r="OV116" s="31"/>
      <c r="OW116" s="31"/>
      <c r="OX116" s="31"/>
      <c r="OY116" s="31"/>
      <c r="OZ116" s="31"/>
      <c r="PA116" s="31"/>
      <c r="PB116" s="31"/>
      <c r="PC116" s="31"/>
      <c r="PD116" s="31"/>
      <c r="PE116" s="31"/>
      <c r="PF116" s="31"/>
      <c r="PG116" s="31"/>
      <c r="PH116" s="31"/>
      <c r="PI116" s="31"/>
      <c r="PJ116" s="31"/>
      <c r="PK116" s="31"/>
      <c r="PL116" s="31"/>
      <c r="PM116" s="31"/>
      <c r="PN116" s="31"/>
      <c r="PO116" s="31"/>
      <c r="PP116" s="31"/>
      <c r="PQ116" s="31"/>
      <c r="PR116" s="31"/>
      <c r="PS116" s="31"/>
      <c r="PT116" s="31"/>
      <c r="PU116" s="31"/>
      <c r="PV116" s="31"/>
      <c r="PW116" s="31"/>
      <c r="PX116" s="31"/>
      <c r="PY116" s="31"/>
      <c r="PZ116" s="31"/>
      <c r="QA116" s="31"/>
      <c r="QB116" s="31"/>
      <c r="QC116" s="31"/>
      <c r="QD116" s="31"/>
      <c r="QE116" s="31"/>
      <c r="QF116" s="31"/>
      <c r="QG116" s="31"/>
      <c r="QH116" s="31"/>
      <c r="QI116" s="31"/>
      <c r="QJ116" s="31"/>
      <c r="QK116" s="31"/>
      <c r="QL116" s="31"/>
      <c r="QM116" s="31"/>
      <c r="QN116" s="31"/>
      <c r="QO116" s="31"/>
      <c r="QP116" s="31"/>
      <c r="QQ116" s="31"/>
      <c r="QR116" s="31"/>
      <c r="QS116" s="31"/>
      <c r="QT116" s="31"/>
      <c r="QU116" s="31"/>
      <c r="QV116" s="31"/>
      <c r="QW116" s="31"/>
      <c r="QX116" s="31"/>
      <c r="QY116" s="31"/>
      <c r="QZ116" s="31"/>
      <c r="RA116" s="31"/>
      <c r="RB116" s="31"/>
      <c r="RC116" s="31"/>
      <c r="RD116" s="31"/>
      <c r="RE116" s="31"/>
      <c r="RF116" s="31"/>
      <c r="RG116" s="31"/>
      <c r="RH116" s="31"/>
      <c r="RI116" s="31"/>
      <c r="RJ116" s="31"/>
      <c r="RK116" s="31"/>
      <c r="RL116" s="31"/>
      <c r="RM116" s="31"/>
      <c r="RN116" s="31"/>
      <c r="RO116" s="31"/>
      <c r="RP116" s="31"/>
      <c r="RQ116" s="31"/>
      <c r="RR116" s="31"/>
      <c r="RS116" s="31"/>
      <c r="RT116" s="31"/>
      <c r="RU116" s="31"/>
      <c r="RV116" s="31"/>
      <c r="RW116" s="31"/>
      <c r="RX116" s="31"/>
      <c r="RY116" s="31"/>
      <c r="RZ116" s="31"/>
      <c r="SA116" s="31"/>
      <c r="SB116" s="31"/>
      <c r="SC116" s="31"/>
      <c r="SD116" s="31"/>
      <c r="SE116" s="31"/>
      <c r="SF116" s="31"/>
      <c r="SG116" s="31"/>
      <c r="SH116" s="31"/>
      <c r="SI116" s="31"/>
      <c r="SJ116" s="31"/>
      <c r="SK116" s="31"/>
      <c r="SL116" s="31"/>
      <c r="SM116" s="31"/>
      <c r="SN116" s="31"/>
      <c r="SO116" s="31"/>
      <c r="SP116" s="31"/>
      <c r="SQ116" s="31"/>
      <c r="SR116" s="31"/>
      <c r="SS116" s="31"/>
      <c r="ST116" s="31"/>
      <c r="SU116" s="31"/>
      <c r="SV116" s="31"/>
      <c r="SW116" s="31"/>
      <c r="SX116" s="31"/>
      <c r="SY116" s="31"/>
      <c r="SZ116" s="31"/>
      <c r="TA116" s="31"/>
      <c r="TB116" s="31"/>
      <c r="TC116" s="31"/>
      <c r="TD116" s="31"/>
      <c r="TE116" s="31"/>
      <c r="TF116" s="31"/>
      <c r="TG116" s="31"/>
      <c r="TH116" s="31"/>
      <c r="TI116" s="31"/>
      <c r="TJ116" s="31"/>
      <c r="TK116" s="31"/>
      <c r="TL116" s="31"/>
      <c r="TM116" s="31"/>
      <c r="TN116" s="31"/>
      <c r="TO116" s="31"/>
      <c r="TP116" s="31"/>
      <c r="TQ116" s="31"/>
      <c r="TR116" s="31"/>
      <c r="TS116" s="31"/>
      <c r="TT116" s="31"/>
      <c r="TU116" s="31"/>
      <c r="TV116" s="31"/>
      <c r="TW116" s="31"/>
      <c r="TX116" s="31"/>
      <c r="TY116" s="31"/>
      <c r="TZ116" s="31"/>
      <c r="UA116" s="31"/>
      <c r="UB116" s="31"/>
      <c r="UC116" s="31"/>
      <c r="UD116" s="31"/>
      <c r="UE116" s="31"/>
      <c r="UF116" s="31"/>
      <c r="UG116" s="31"/>
      <c r="UH116" s="31"/>
      <c r="UI116" s="31"/>
      <c r="UJ116" s="31"/>
      <c r="UK116" s="31"/>
      <c r="UL116" s="31"/>
      <c r="UM116" s="31"/>
      <c r="UN116" s="31"/>
      <c r="UO116" s="31"/>
      <c r="UP116" s="31"/>
      <c r="UQ116" s="31"/>
      <c r="UR116" s="31"/>
      <c r="US116" s="31"/>
      <c r="UT116" s="31"/>
      <c r="UU116" s="31"/>
      <c r="UV116" s="31"/>
      <c r="UW116" s="31"/>
      <c r="UX116" s="31"/>
      <c r="UY116" s="31"/>
      <c r="UZ116" s="31"/>
      <c r="VA116" s="31"/>
      <c r="VB116" s="31"/>
      <c r="VC116" s="31"/>
      <c r="VD116" s="31"/>
      <c r="VE116" s="31"/>
      <c r="VF116" s="31"/>
      <c r="VG116" s="31"/>
      <c r="VH116" s="31"/>
      <c r="VI116" s="31"/>
      <c r="VJ116" s="31"/>
      <c r="VK116" s="31"/>
      <c r="VL116" s="31"/>
      <c r="VM116" s="31"/>
      <c r="VN116" s="31"/>
      <c r="VO116" s="31"/>
      <c r="VP116" s="31"/>
      <c r="VQ116" s="31"/>
      <c r="VR116" s="31"/>
      <c r="VS116" s="31"/>
      <c r="VT116" s="31"/>
      <c r="VU116" s="31"/>
      <c r="VV116" s="31"/>
      <c r="VW116" s="31"/>
      <c r="VX116" s="31"/>
      <c r="VY116" s="31"/>
      <c r="VZ116" s="31"/>
      <c r="WA116" s="31"/>
      <c r="WB116" s="31"/>
      <c r="WC116" s="31"/>
      <c r="WD116" s="31"/>
      <c r="WE116" s="31"/>
      <c r="WF116" s="31"/>
      <c r="WG116" s="31"/>
      <c r="WH116" s="31"/>
      <c r="WI116" s="31"/>
      <c r="WJ116" s="31"/>
      <c r="WK116" s="31"/>
      <c r="WL116" s="31"/>
      <c r="WM116" s="31"/>
      <c r="WN116" s="31"/>
      <c r="WO116" s="31"/>
      <c r="WP116" s="31"/>
      <c r="WQ116" s="31"/>
      <c r="WR116" s="31"/>
      <c r="WS116" s="31"/>
      <c r="WT116" s="31"/>
      <c r="WU116" s="31"/>
      <c r="WV116" s="31"/>
      <c r="WW116" s="31"/>
      <c r="WX116" s="31"/>
      <c r="WY116" s="31"/>
      <c r="WZ116" s="31"/>
      <c r="XA116" s="31"/>
      <c r="XB116" s="31"/>
      <c r="XC116" s="31"/>
      <c r="XD116" s="31"/>
      <c r="XE116" s="31"/>
      <c r="XF116" s="31"/>
      <c r="XG116" s="31"/>
      <c r="XH116" s="31"/>
      <c r="XI116" s="31"/>
      <c r="XJ116" s="31"/>
      <c r="XK116" s="31"/>
      <c r="XL116" s="31"/>
      <c r="XM116" s="31"/>
      <c r="XN116" s="31"/>
      <c r="XO116" s="31"/>
      <c r="XP116" s="31"/>
      <c r="XQ116" s="31"/>
      <c r="XR116" s="31"/>
      <c r="XS116" s="31"/>
      <c r="XT116" s="31"/>
      <c r="XU116" s="31"/>
      <c r="XV116" s="31"/>
      <c r="XW116" s="31"/>
      <c r="XX116" s="31"/>
      <c r="XY116" s="31"/>
      <c r="XZ116" s="31"/>
      <c r="YA116" s="31"/>
      <c r="YB116" s="31"/>
      <c r="YC116" s="31"/>
      <c r="YD116" s="31"/>
      <c r="YE116" s="31"/>
      <c r="YF116" s="31"/>
      <c r="YG116" s="31"/>
      <c r="YH116" s="31"/>
      <c r="YI116" s="31"/>
      <c r="YJ116" s="31"/>
      <c r="YK116" s="31"/>
      <c r="YL116" s="31"/>
      <c r="YM116" s="31"/>
      <c r="YN116" s="31"/>
      <c r="YO116" s="31"/>
      <c r="YP116" s="31"/>
      <c r="YQ116" s="31"/>
      <c r="YR116" s="31"/>
      <c r="YS116" s="31"/>
      <c r="YT116" s="31"/>
      <c r="YU116" s="31"/>
      <c r="YV116" s="31"/>
      <c r="YW116" s="31"/>
      <c r="YX116" s="31"/>
      <c r="YY116" s="31"/>
      <c r="YZ116" s="31"/>
      <c r="ZA116" s="31"/>
      <c r="ZB116" s="31"/>
      <c r="ZC116" s="31"/>
      <c r="ZD116" s="31"/>
      <c r="ZE116" s="31"/>
      <c r="ZF116" s="31"/>
      <c r="ZG116" s="31"/>
      <c r="ZH116" s="31"/>
      <c r="ZI116" s="31"/>
      <c r="ZJ116" s="31"/>
      <c r="ZK116" s="31"/>
      <c r="ZL116" s="31"/>
      <c r="ZM116" s="31"/>
      <c r="ZN116" s="31"/>
      <c r="ZO116" s="31"/>
      <c r="ZP116" s="31"/>
      <c r="ZQ116" s="31"/>
      <c r="ZR116" s="31"/>
      <c r="ZS116" s="31"/>
      <c r="ZT116" s="31"/>
      <c r="ZU116" s="31"/>
      <c r="ZV116" s="31"/>
      <c r="ZW116" s="31"/>
      <c r="ZX116" s="31"/>
      <c r="ZY116" s="31"/>
      <c r="ZZ116" s="31"/>
      <c r="AAA116" s="31"/>
      <c r="AAB116" s="31"/>
      <c r="AAC116" s="31"/>
      <c r="AAD116" s="31"/>
      <c r="AAE116" s="31"/>
      <c r="AAF116" s="31"/>
      <c r="AAG116" s="31"/>
      <c r="AAH116" s="31"/>
      <c r="AAI116" s="31"/>
      <c r="AAJ116" s="31"/>
      <c r="AAK116" s="31"/>
      <c r="AAL116" s="31"/>
      <c r="AAM116" s="31"/>
      <c r="AAN116" s="31"/>
      <c r="AAO116" s="31"/>
      <c r="AAP116" s="31"/>
      <c r="AAQ116" s="31"/>
      <c r="AAR116" s="31"/>
      <c r="AAS116" s="31"/>
      <c r="AAT116" s="31"/>
      <c r="AAU116" s="31"/>
      <c r="AAV116" s="31"/>
      <c r="AAW116" s="31"/>
      <c r="AAX116" s="31"/>
      <c r="AAY116" s="31"/>
      <c r="AAZ116" s="31"/>
      <c r="ABA116" s="31"/>
      <c r="ABB116" s="31"/>
      <c r="ABC116" s="31"/>
      <c r="ABD116" s="31"/>
      <c r="ABE116" s="31"/>
      <c r="ABF116" s="31"/>
      <c r="ABG116" s="31"/>
      <c r="ABH116" s="31"/>
      <c r="ABI116" s="31"/>
      <c r="ABJ116" s="31"/>
      <c r="ABK116" s="31"/>
      <c r="ABL116" s="31"/>
      <c r="ABM116" s="31"/>
      <c r="ABN116" s="31"/>
      <c r="ABO116" s="31"/>
      <c r="ABP116" s="31"/>
      <c r="ABQ116" s="31"/>
      <c r="ABR116" s="31"/>
      <c r="ABS116" s="31"/>
      <c r="ABT116" s="31"/>
      <c r="ABU116" s="31"/>
      <c r="ABV116" s="31"/>
      <c r="ABW116" s="31"/>
      <c r="ABX116" s="31"/>
      <c r="ABY116" s="31"/>
      <c r="ABZ116" s="31"/>
      <c r="ACA116" s="31"/>
      <c r="ACB116" s="31"/>
      <c r="ACC116" s="31"/>
      <c r="ACD116" s="31"/>
      <c r="ACE116" s="31"/>
      <c r="ACF116" s="31"/>
      <c r="ACG116" s="31"/>
      <c r="ACH116" s="31"/>
      <c r="ACI116" s="31"/>
      <c r="ACJ116" s="31"/>
      <c r="ACK116" s="31"/>
      <c r="ACL116" s="31"/>
      <c r="ACM116" s="31"/>
      <c r="ACN116" s="31"/>
      <c r="ACO116" s="31"/>
      <c r="ACP116" s="31"/>
      <c r="ACQ116" s="31"/>
      <c r="ACR116" s="31"/>
      <c r="ACS116" s="31"/>
      <c r="ACT116" s="31"/>
      <c r="ACU116" s="31"/>
      <c r="ACV116" s="31"/>
      <c r="ACW116" s="31"/>
      <c r="ACX116" s="31"/>
      <c r="ACY116" s="31"/>
      <c r="ACZ116" s="31"/>
      <c r="ADA116" s="31"/>
      <c r="ADB116" s="31"/>
      <c r="ADC116" s="31"/>
      <c r="ADD116" s="31"/>
      <c r="ADE116" s="31"/>
      <c r="ADF116" s="31"/>
      <c r="ADG116" s="31"/>
      <c r="ADH116" s="31"/>
      <c r="ADI116" s="31"/>
      <c r="ADJ116" s="31"/>
      <c r="ADK116" s="31"/>
      <c r="ADL116" s="31"/>
      <c r="ADM116" s="31"/>
      <c r="ADN116" s="31"/>
      <c r="ADO116" s="31"/>
      <c r="ADP116" s="31"/>
      <c r="ADQ116" s="31"/>
      <c r="ADR116" s="31"/>
      <c r="ADS116" s="31"/>
      <c r="ADT116" s="31"/>
      <c r="ADU116" s="31"/>
      <c r="ADV116" s="31"/>
      <c r="ADW116" s="31"/>
      <c r="ADX116" s="31"/>
      <c r="ADY116" s="31"/>
      <c r="ADZ116" s="31"/>
      <c r="AEA116" s="31"/>
      <c r="AEB116" s="31"/>
      <c r="AEC116" s="31"/>
      <c r="AED116" s="31"/>
      <c r="AEE116" s="31"/>
      <c r="AEF116" s="31"/>
      <c r="AEG116" s="31"/>
      <c r="AEH116" s="31"/>
      <c r="AEI116" s="31"/>
      <c r="AEJ116" s="31"/>
      <c r="AEK116" s="31"/>
      <c r="AEL116" s="31"/>
      <c r="AEM116" s="31"/>
      <c r="AEN116" s="31"/>
      <c r="AEO116" s="31"/>
      <c r="AEP116" s="31"/>
      <c r="AEQ116" s="31"/>
      <c r="AER116" s="31"/>
      <c r="AES116" s="31"/>
      <c r="AET116" s="31"/>
      <c r="AEU116" s="31"/>
      <c r="AEV116" s="31"/>
      <c r="AEW116" s="31"/>
      <c r="AEX116" s="31"/>
      <c r="AEY116" s="31"/>
      <c r="AEZ116" s="31"/>
      <c r="AFA116" s="31"/>
      <c r="AFB116" s="31"/>
      <c r="AFC116" s="31"/>
      <c r="AFD116" s="31"/>
      <c r="AFE116" s="31"/>
      <c r="AFF116" s="31"/>
      <c r="AFG116" s="31"/>
      <c r="AFH116" s="31"/>
      <c r="AFI116" s="31"/>
      <c r="AFJ116" s="31"/>
      <c r="AFK116" s="31"/>
      <c r="AFL116" s="31"/>
      <c r="AFM116" s="31"/>
      <c r="AFN116" s="31"/>
      <c r="AFO116" s="31"/>
      <c r="AFP116" s="31"/>
      <c r="AFQ116" s="31"/>
      <c r="AFR116" s="31"/>
      <c r="AFS116" s="31"/>
      <c r="AFT116" s="31"/>
      <c r="AFU116" s="31"/>
      <c r="AFV116" s="31"/>
      <c r="AFW116" s="31"/>
      <c r="AFX116" s="31"/>
      <c r="AFY116" s="31"/>
      <c r="AFZ116" s="31"/>
      <c r="AGA116" s="31"/>
      <c r="AGB116" s="31"/>
      <c r="AGC116" s="31"/>
      <c r="AGD116" s="31"/>
      <c r="AGE116" s="31"/>
      <c r="AGF116" s="31"/>
      <c r="AGG116" s="31"/>
      <c r="AGH116" s="31"/>
      <c r="AGI116" s="31"/>
      <c r="AGJ116" s="31"/>
      <c r="AGK116" s="31"/>
      <c r="AGL116" s="31"/>
      <c r="AGM116" s="31"/>
      <c r="AGN116" s="31"/>
      <c r="AGO116" s="31"/>
      <c r="AGP116" s="31"/>
      <c r="AGQ116" s="31"/>
      <c r="AGR116" s="31"/>
      <c r="AGS116" s="31"/>
      <c r="AGT116" s="31"/>
      <c r="AGU116" s="31"/>
      <c r="AGV116" s="31"/>
      <c r="AGW116" s="31"/>
      <c r="AGX116" s="31"/>
      <c r="AGY116" s="31"/>
      <c r="AGZ116" s="31"/>
      <c r="AHA116" s="31"/>
      <c r="AHB116" s="31"/>
      <c r="AHC116" s="31"/>
      <c r="AHD116" s="31"/>
      <c r="AHE116" s="31"/>
      <c r="AHF116" s="31"/>
      <c r="AHG116" s="31"/>
      <c r="AHH116" s="31"/>
      <c r="AHI116" s="31"/>
      <c r="AHJ116" s="31"/>
      <c r="AHK116" s="31"/>
      <c r="AHL116" s="31"/>
      <c r="AHM116" s="31"/>
      <c r="AHN116" s="31"/>
      <c r="AHO116" s="31"/>
      <c r="AHP116" s="31"/>
      <c r="AHQ116" s="31"/>
      <c r="AHR116" s="31"/>
      <c r="AHS116" s="31"/>
      <c r="AHT116" s="31"/>
      <c r="AHU116" s="31"/>
      <c r="AHV116" s="31"/>
      <c r="AHW116" s="31"/>
      <c r="AHX116" s="31"/>
      <c r="AHY116" s="31"/>
      <c r="AHZ116" s="31"/>
      <c r="AIA116" s="31"/>
      <c r="AIB116" s="31"/>
      <c r="AIC116" s="31"/>
      <c r="AID116" s="31"/>
      <c r="AIE116" s="31"/>
      <c r="AIF116" s="31"/>
      <c r="AIG116" s="31"/>
      <c r="AIH116" s="31"/>
      <c r="AII116" s="31"/>
      <c r="AIJ116" s="31"/>
      <c r="AIK116" s="31"/>
      <c r="AIL116" s="31"/>
      <c r="AIM116" s="31"/>
      <c r="AIN116" s="31"/>
      <c r="AIO116" s="31"/>
      <c r="AIP116" s="31"/>
      <c r="AIQ116" s="31"/>
      <c r="AIR116" s="31"/>
      <c r="AIS116" s="31"/>
      <c r="AIT116" s="31"/>
      <c r="AIU116" s="31"/>
      <c r="AIV116" s="31"/>
      <c r="AIW116" s="31"/>
      <c r="AIX116" s="31"/>
      <c r="AIY116" s="31"/>
      <c r="AIZ116" s="31"/>
      <c r="AJA116" s="31"/>
      <c r="AJB116" s="31"/>
      <c r="AJC116" s="31"/>
      <c r="AJD116" s="31"/>
      <c r="AJE116" s="31"/>
      <c r="AJF116" s="31"/>
      <c r="AJG116" s="31"/>
      <c r="AJH116" s="31"/>
      <c r="AJI116" s="31"/>
      <c r="AJJ116" s="31"/>
      <c r="AJK116" s="31"/>
      <c r="AJL116" s="31"/>
      <c r="AJM116" s="31"/>
      <c r="AJN116" s="31"/>
      <c r="AJO116" s="31"/>
      <c r="AJP116" s="31"/>
      <c r="AJQ116" s="31"/>
      <c r="AJR116" s="31"/>
      <c r="AJS116" s="31"/>
      <c r="AJT116" s="31"/>
      <c r="AJU116" s="31"/>
      <c r="AJV116" s="31"/>
      <c r="AJW116" s="31"/>
      <c r="AJX116" s="31"/>
      <c r="AJY116" s="31"/>
      <c r="AJZ116" s="31"/>
      <c r="AKA116" s="31"/>
      <c r="AKB116" s="31"/>
      <c r="AKC116" s="31"/>
      <c r="AKD116" s="31"/>
      <c r="AKE116" s="31"/>
      <c r="AKF116" s="31"/>
      <c r="AKG116" s="31"/>
      <c r="AKH116" s="31"/>
      <c r="AKI116" s="31"/>
      <c r="AKJ116" s="31"/>
      <c r="AKK116" s="31"/>
      <c r="AKL116" s="31"/>
      <c r="AKM116" s="31"/>
      <c r="AKN116" s="31"/>
      <c r="AKO116" s="31"/>
      <c r="AKP116" s="31"/>
      <c r="AKQ116" s="31"/>
      <c r="AKR116" s="31"/>
      <c r="AKS116" s="31"/>
      <c r="AKT116" s="31"/>
      <c r="AKU116" s="31"/>
      <c r="AKV116" s="31"/>
      <c r="AKW116" s="31"/>
      <c r="AKX116" s="31"/>
      <c r="AKY116" s="31"/>
      <c r="AKZ116" s="31"/>
      <c r="ALA116" s="31"/>
      <c r="ALB116" s="31"/>
      <c r="ALC116" s="31"/>
      <c r="ALD116" s="31"/>
      <c r="ALE116" s="31"/>
      <c r="ALF116" s="31"/>
      <c r="ALG116" s="31"/>
      <c r="ALH116" s="31"/>
      <c r="ALI116" s="31"/>
      <c r="ALJ116" s="31"/>
      <c r="ALK116" s="31"/>
      <c r="ALL116" s="31"/>
      <c r="ALM116" s="31"/>
      <c r="ALN116" s="31"/>
      <c r="ALO116" s="31"/>
      <c r="ALP116" s="31"/>
      <c r="ALQ116" s="31"/>
      <c r="ALR116" s="31"/>
      <c r="ALS116" s="31"/>
      <c r="ALT116" s="31"/>
      <c r="ALU116" s="31"/>
      <c r="ALV116" s="31"/>
      <c r="ALW116" s="31"/>
      <c r="ALX116" s="31"/>
      <c r="ALY116" s="31"/>
      <c r="ALZ116" s="31"/>
      <c r="AMA116" s="31"/>
      <c r="AMB116" s="31"/>
      <c r="AMC116" s="31"/>
      <c r="AMD116" s="31"/>
      <c r="AME116" s="31"/>
      <c r="AMF116" s="31"/>
      <c r="AMG116" s="31"/>
      <c r="AMH116" s="31"/>
      <c r="AMI116" s="31"/>
      <c r="AMJ116" s="31"/>
      <c r="AMK116" s="31"/>
      <c r="AML116" s="31"/>
      <c r="AMM116" s="31"/>
      <c r="AMN116" s="31"/>
      <c r="AMO116" s="31"/>
      <c r="AMP116" s="31"/>
      <c r="AMQ116" s="31"/>
      <c r="AMR116" s="31"/>
      <c r="AMS116" s="31"/>
      <c r="AMT116" s="31"/>
      <c r="AMU116" s="31"/>
      <c r="AMV116" s="31"/>
      <c r="AMW116" s="31"/>
      <c r="AMX116" s="31"/>
      <c r="AMY116" s="31"/>
      <c r="AMZ116" s="31"/>
      <c r="ANA116" s="31"/>
      <c r="ANB116" s="31"/>
      <c r="ANC116" s="31"/>
      <c r="AND116" s="31"/>
      <c r="ANE116" s="31"/>
      <c r="ANF116" s="31"/>
      <c r="ANG116" s="31"/>
      <c r="ANH116" s="31"/>
      <c r="ANI116" s="31"/>
      <c r="ANJ116" s="31"/>
      <c r="ANK116" s="31"/>
      <c r="ANL116" s="31"/>
      <c r="ANM116" s="31"/>
      <c r="ANN116" s="31"/>
      <c r="ANO116" s="31"/>
      <c r="ANP116" s="31"/>
      <c r="ANQ116" s="31"/>
      <c r="ANR116" s="31"/>
      <c r="ANS116" s="31"/>
      <c r="ANT116" s="31"/>
      <c r="ANU116" s="31"/>
      <c r="ANV116" s="31"/>
      <c r="ANW116" s="31"/>
      <c r="ANX116" s="31"/>
      <c r="ANY116" s="31"/>
      <c r="ANZ116" s="31"/>
      <c r="AOA116" s="31"/>
      <c r="AOB116" s="31"/>
      <c r="AOC116" s="31"/>
      <c r="AOD116" s="31"/>
      <c r="AOE116" s="31"/>
      <c r="AOF116" s="31"/>
      <c r="AOG116" s="31"/>
      <c r="AOH116" s="31"/>
      <c r="AOI116" s="31"/>
      <c r="AOJ116" s="31"/>
      <c r="AOK116" s="31"/>
      <c r="AOL116" s="31"/>
      <c r="AOM116" s="31"/>
      <c r="AON116" s="31"/>
      <c r="AOO116" s="31"/>
      <c r="AOP116" s="31"/>
      <c r="AOQ116" s="31"/>
      <c r="AOR116" s="31"/>
      <c r="AOS116" s="31"/>
      <c r="AOT116" s="31"/>
      <c r="AOU116" s="31"/>
      <c r="AOV116" s="31"/>
      <c r="AOW116" s="31"/>
      <c r="AOX116" s="31"/>
      <c r="AOY116" s="31"/>
      <c r="AOZ116" s="31"/>
      <c r="APA116" s="31"/>
      <c r="APB116" s="31"/>
      <c r="APC116" s="31"/>
      <c r="APD116" s="31"/>
      <c r="APE116" s="31"/>
      <c r="APF116" s="31"/>
      <c r="APG116" s="31"/>
      <c r="APH116" s="31"/>
      <c r="API116" s="31"/>
      <c r="APJ116" s="31"/>
      <c r="APK116" s="31"/>
      <c r="APL116" s="31"/>
      <c r="APM116" s="31"/>
      <c r="APN116" s="31"/>
      <c r="APO116" s="31"/>
      <c r="APP116" s="31"/>
      <c r="APQ116" s="31"/>
      <c r="APR116" s="31"/>
      <c r="APS116" s="31"/>
      <c r="APT116" s="31"/>
      <c r="APU116" s="31"/>
      <c r="APV116" s="31"/>
      <c r="APW116" s="31"/>
      <c r="APX116" s="31"/>
      <c r="APY116" s="31"/>
      <c r="APZ116" s="31"/>
      <c r="AQA116" s="31"/>
      <c r="AQB116" s="31"/>
      <c r="AQC116" s="31"/>
      <c r="AQD116" s="31"/>
      <c r="AQE116" s="31"/>
      <c r="AQF116" s="31"/>
      <c r="AQG116" s="31"/>
      <c r="AQH116" s="31"/>
      <c r="AQI116" s="31"/>
      <c r="AQJ116" s="31"/>
      <c r="AQK116" s="31"/>
      <c r="AQL116" s="31"/>
      <c r="AQM116" s="31"/>
      <c r="AQN116" s="31"/>
      <c r="AQO116" s="31"/>
      <c r="AQP116" s="31"/>
      <c r="AQQ116" s="31"/>
      <c r="AQR116" s="31"/>
      <c r="AQS116" s="31"/>
      <c r="AQT116" s="31"/>
      <c r="AQU116" s="31"/>
      <c r="AQV116" s="31"/>
      <c r="AQW116" s="31"/>
      <c r="AQX116" s="31"/>
      <c r="AQY116" s="31"/>
      <c r="AQZ116" s="31"/>
      <c r="ARA116" s="31"/>
      <c r="ARB116" s="31"/>
      <c r="ARC116" s="31"/>
      <c r="ARD116" s="31"/>
      <c r="ARE116" s="31"/>
      <c r="ARF116" s="31"/>
      <c r="ARG116" s="31"/>
      <c r="ARH116" s="31"/>
      <c r="ARI116" s="31"/>
      <c r="ARJ116" s="31"/>
      <c r="ARK116" s="31"/>
      <c r="ARL116" s="31"/>
      <c r="ARM116" s="31"/>
      <c r="ARN116" s="31"/>
      <c r="ARO116" s="31"/>
      <c r="ARP116" s="31"/>
      <c r="ARQ116" s="31"/>
      <c r="ARR116" s="31"/>
      <c r="ARS116" s="31"/>
      <c r="ART116" s="31"/>
      <c r="ARU116" s="31"/>
      <c r="ARV116" s="31"/>
      <c r="ARW116" s="31"/>
      <c r="ARX116" s="31"/>
      <c r="ARY116" s="31"/>
      <c r="ARZ116" s="31"/>
      <c r="ASA116" s="31"/>
      <c r="ASB116" s="31"/>
      <c r="ASC116" s="31"/>
      <c r="ASD116" s="31"/>
      <c r="ASE116" s="31"/>
      <c r="ASF116" s="31"/>
      <c r="ASG116" s="31"/>
      <c r="ASH116" s="31"/>
      <c r="ASI116" s="31"/>
      <c r="ASJ116" s="31"/>
      <c r="ASK116" s="31"/>
      <c r="ASL116" s="31"/>
      <c r="ASM116" s="31"/>
      <c r="ASN116" s="31"/>
      <c r="ASO116" s="31"/>
      <c r="ASP116" s="31"/>
      <c r="ASQ116" s="31"/>
      <c r="ASR116" s="31"/>
      <c r="ASS116" s="31"/>
      <c r="AST116" s="31"/>
      <c r="ASU116" s="31"/>
      <c r="ASV116" s="31"/>
      <c r="ASW116" s="31"/>
      <c r="ASX116" s="31"/>
      <c r="ASY116" s="31"/>
      <c r="ASZ116" s="31"/>
      <c r="ATA116" s="31"/>
      <c r="ATB116" s="31"/>
      <c r="ATC116" s="31"/>
      <c r="ATD116" s="31"/>
      <c r="ATE116" s="31"/>
      <c r="ATF116" s="31"/>
      <c r="ATG116" s="31"/>
      <c r="ATH116" s="31"/>
      <c r="ATI116" s="31"/>
      <c r="ATJ116" s="31"/>
      <c r="ATK116" s="31"/>
      <c r="ATL116" s="31"/>
      <c r="ATM116" s="31"/>
      <c r="ATN116" s="31"/>
      <c r="ATO116" s="31"/>
      <c r="ATP116" s="31"/>
      <c r="ATQ116" s="31"/>
      <c r="ATR116" s="31"/>
      <c r="ATS116" s="31"/>
      <c r="ATT116" s="31"/>
      <c r="ATU116" s="31"/>
      <c r="ATV116" s="31"/>
      <c r="ATW116" s="31"/>
      <c r="ATX116" s="31"/>
      <c r="ATY116" s="31"/>
      <c r="ATZ116" s="31"/>
      <c r="AUA116" s="31"/>
      <c r="AUB116" s="31"/>
      <c r="AUC116" s="31"/>
      <c r="AUD116" s="31"/>
      <c r="AUE116" s="31"/>
      <c r="AUF116" s="31"/>
      <c r="AUG116" s="31"/>
      <c r="AUH116" s="31"/>
      <c r="AUI116" s="31"/>
      <c r="AUJ116" s="31"/>
      <c r="AUK116" s="31"/>
      <c r="AUL116" s="31"/>
      <c r="AUM116" s="31"/>
      <c r="AUN116" s="31"/>
      <c r="AUO116" s="31"/>
      <c r="AUP116" s="31"/>
      <c r="AUQ116" s="31"/>
      <c r="AUR116" s="31"/>
      <c r="AUS116" s="31"/>
      <c r="AUT116" s="31"/>
      <c r="AUU116" s="31"/>
      <c r="AUV116" s="31"/>
      <c r="AUW116" s="31"/>
      <c r="AUX116" s="31"/>
      <c r="AUY116" s="31"/>
      <c r="AUZ116" s="31"/>
      <c r="AVA116" s="31"/>
      <c r="AVB116" s="31"/>
      <c r="AVC116" s="31"/>
      <c r="AVD116" s="31"/>
      <c r="AVE116" s="31"/>
      <c r="AVF116" s="31"/>
      <c r="AVG116" s="31"/>
      <c r="AVH116" s="31"/>
      <c r="AVI116" s="31"/>
      <c r="AVJ116" s="31"/>
      <c r="AVK116" s="31"/>
      <c r="AVL116" s="31"/>
      <c r="AVM116" s="31"/>
      <c r="AVN116" s="31"/>
      <c r="AVO116" s="31"/>
      <c r="AVP116" s="31"/>
      <c r="AVQ116" s="31"/>
      <c r="AVR116" s="31"/>
      <c r="AVS116" s="31"/>
      <c r="AVT116" s="31"/>
      <c r="AVU116" s="31"/>
      <c r="AVV116" s="31"/>
      <c r="AVW116" s="31"/>
      <c r="AVX116" s="31"/>
      <c r="AVY116" s="31"/>
      <c r="AVZ116" s="31"/>
      <c r="AWA116" s="31"/>
      <c r="AWB116" s="31"/>
      <c r="AWC116" s="31"/>
      <c r="AWD116" s="31"/>
      <c r="AWE116" s="31"/>
      <c r="AWF116" s="31"/>
      <c r="AWG116" s="31"/>
      <c r="AWH116" s="31"/>
      <c r="AWI116" s="31"/>
      <c r="AWJ116" s="31"/>
      <c r="AWK116" s="31"/>
      <c r="AWL116" s="31"/>
      <c r="AWM116" s="31"/>
      <c r="AWN116" s="31"/>
      <c r="AWO116" s="31"/>
      <c r="AWP116" s="31"/>
      <c r="AWQ116" s="31"/>
      <c r="AWR116" s="31"/>
      <c r="AWS116" s="31"/>
      <c r="AWT116" s="31"/>
      <c r="AWU116" s="31"/>
      <c r="AWV116" s="31"/>
      <c r="AWW116" s="31"/>
      <c r="AWX116" s="31"/>
      <c r="AWY116" s="31"/>
      <c r="AWZ116" s="31"/>
      <c r="AXA116" s="31"/>
      <c r="AXB116" s="31"/>
      <c r="AXC116" s="31"/>
      <c r="AXD116" s="31"/>
      <c r="AXE116" s="31"/>
      <c r="AXF116" s="31"/>
      <c r="AXG116" s="31"/>
      <c r="AXH116" s="31"/>
      <c r="AXI116" s="31"/>
      <c r="AXJ116" s="31"/>
      <c r="AXK116" s="31"/>
      <c r="AXL116" s="31"/>
      <c r="AXM116" s="31"/>
      <c r="AXN116" s="31"/>
      <c r="AXO116" s="31"/>
      <c r="AXP116" s="31"/>
      <c r="AXQ116" s="31"/>
      <c r="AXR116" s="31"/>
      <c r="AXS116" s="31"/>
      <c r="AXT116" s="31"/>
      <c r="AXU116" s="31"/>
      <c r="AXV116" s="31"/>
      <c r="AXW116" s="31"/>
      <c r="AXX116" s="31"/>
      <c r="AXY116" s="31"/>
      <c r="AXZ116" s="31"/>
      <c r="AYA116" s="31"/>
      <c r="AYB116" s="31"/>
      <c r="AYC116" s="31"/>
      <c r="AYD116" s="31"/>
      <c r="AYE116" s="31"/>
      <c r="AYF116" s="31"/>
      <c r="AYG116" s="31"/>
      <c r="AYH116" s="31"/>
      <c r="AYI116" s="31"/>
      <c r="AYJ116" s="31"/>
      <c r="AYK116" s="31"/>
      <c r="AYL116" s="31"/>
      <c r="AYM116" s="31"/>
      <c r="AYN116" s="31"/>
      <c r="AYO116" s="31"/>
      <c r="AYP116" s="31"/>
      <c r="AYQ116" s="31"/>
      <c r="AYR116" s="31"/>
      <c r="AYS116" s="31"/>
      <c r="AYT116" s="31"/>
      <c r="AYU116" s="31"/>
      <c r="AYV116" s="31"/>
      <c r="AYW116" s="31"/>
      <c r="AYX116" s="31"/>
      <c r="AYY116" s="31"/>
      <c r="AYZ116" s="31"/>
      <c r="AZA116" s="31"/>
      <c r="AZB116" s="31"/>
      <c r="AZC116" s="31"/>
      <c r="AZD116" s="31"/>
      <c r="AZE116" s="31"/>
      <c r="AZF116" s="31"/>
      <c r="AZG116" s="31"/>
      <c r="AZH116" s="31"/>
      <c r="AZI116" s="31"/>
      <c r="AZJ116" s="31"/>
      <c r="AZK116" s="31"/>
      <c r="AZL116" s="31"/>
      <c r="AZM116" s="31"/>
      <c r="AZN116" s="31"/>
      <c r="AZO116" s="31"/>
      <c r="AZP116" s="31"/>
      <c r="AZQ116" s="31"/>
      <c r="AZR116" s="31"/>
      <c r="AZS116" s="31"/>
      <c r="AZT116" s="31"/>
      <c r="AZU116" s="31"/>
      <c r="AZV116" s="31"/>
      <c r="AZW116" s="31"/>
      <c r="AZX116" s="31"/>
      <c r="AZY116" s="31"/>
      <c r="AZZ116" s="31"/>
      <c r="BAA116" s="31"/>
      <c r="BAB116" s="31"/>
      <c r="BAC116" s="31"/>
      <c r="BAD116" s="31"/>
      <c r="BAE116" s="31"/>
      <c r="BAF116" s="31"/>
      <c r="BAG116" s="31"/>
      <c r="BAH116" s="31"/>
      <c r="BAI116" s="31"/>
      <c r="BAJ116" s="31"/>
      <c r="BAK116" s="31"/>
      <c r="BAL116" s="31"/>
      <c r="BAM116" s="31"/>
      <c r="BAN116" s="31"/>
      <c r="BAO116" s="31"/>
      <c r="BAP116" s="31"/>
      <c r="BAQ116" s="31"/>
      <c r="BAR116" s="31"/>
      <c r="BAS116" s="31"/>
      <c r="BAT116" s="31"/>
      <c r="BAU116" s="31"/>
      <c r="BAV116" s="31"/>
      <c r="BAW116" s="31"/>
      <c r="BAX116" s="31"/>
      <c r="BAY116" s="31"/>
      <c r="BAZ116" s="31"/>
      <c r="BBA116" s="31"/>
      <c r="BBB116" s="31"/>
      <c r="BBC116" s="31"/>
      <c r="BBD116" s="31"/>
      <c r="BBE116" s="31"/>
      <c r="BBF116" s="31"/>
      <c r="BBG116" s="31"/>
      <c r="BBH116" s="31"/>
      <c r="BBI116" s="31"/>
      <c r="BBJ116" s="31"/>
      <c r="BBK116" s="31"/>
      <c r="BBL116" s="31"/>
      <c r="BBM116" s="31"/>
      <c r="BBN116" s="31"/>
      <c r="BBO116" s="31"/>
      <c r="BBP116" s="31"/>
      <c r="BBQ116" s="31"/>
      <c r="BBR116" s="31"/>
      <c r="BBS116" s="31"/>
      <c r="BBT116" s="31"/>
      <c r="BBU116" s="31"/>
      <c r="BBV116" s="31"/>
      <c r="BBW116" s="31"/>
      <c r="BBX116" s="31"/>
      <c r="BBY116" s="31"/>
      <c r="BBZ116" s="31"/>
      <c r="BCA116" s="31"/>
      <c r="BCB116" s="31"/>
      <c r="BCC116" s="31"/>
      <c r="BCD116" s="31"/>
      <c r="BCE116" s="31"/>
      <c r="BCF116" s="31"/>
      <c r="BCG116" s="31"/>
      <c r="BCH116" s="31"/>
      <c r="BCI116" s="31"/>
      <c r="BCJ116" s="31"/>
      <c r="BCK116" s="31"/>
      <c r="BCL116" s="31"/>
      <c r="BCM116" s="31"/>
      <c r="BCN116" s="31"/>
      <c r="BCO116" s="31"/>
      <c r="BCP116" s="31"/>
      <c r="BCQ116" s="31"/>
      <c r="BCR116" s="31"/>
      <c r="BCS116" s="31"/>
      <c r="BCT116" s="31"/>
      <c r="BCU116" s="31"/>
      <c r="BCV116" s="31"/>
      <c r="BCW116" s="31"/>
      <c r="BCX116" s="31"/>
      <c r="BCY116" s="31"/>
      <c r="BCZ116" s="31"/>
      <c r="BDA116" s="31"/>
      <c r="BDB116" s="31"/>
      <c r="BDC116" s="31"/>
      <c r="BDD116" s="31"/>
      <c r="BDE116" s="31"/>
      <c r="BDF116" s="31"/>
      <c r="BDG116" s="31"/>
      <c r="BDH116" s="31"/>
      <c r="BDI116" s="31"/>
      <c r="BDJ116" s="31"/>
      <c r="BDK116" s="31"/>
      <c r="BDL116" s="31"/>
      <c r="BDM116" s="31"/>
      <c r="BDN116" s="31"/>
      <c r="BDO116" s="31"/>
      <c r="BDP116" s="31"/>
      <c r="BDQ116" s="31"/>
      <c r="BDR116" s="31"/>
      <c r="BDS116" s="31"/>
      <c r="BDT116" s="31"/>
      <c r="BDU116" s="31"/>
      <c r="BDV116" s="31"/>
      <c r="BDW116" s="31"/>
      <c r="BDX116" s="31"/>
      <c r="BDY116" s="31"/>
      <c r="BDZ116" s="31"/>
      <c r="BEA116" s="31"/>
      <c r="BEB116" s="31"/>
      <c r="BEC116" s="31"/>
      <c r="BED116" s="31"/>
      <c r="BEE116" s="31"/>
      <c r="BEF116" s="31"/>
      <c r="BEG116" s="31"/>
      <c r="BEH116" s="31"/>
      <c r="BEI116" s="31"/>
      <c r="BEJ116" s="31"/>
      <c r="BEK116" s="31"/>
      <c r="BEL116" s="31"/>
      <c r="BEM116" s="31"/>
      <c r="BEN116" s="31"/>
      <c r="BEO116" s="31"/>
      <c r="BEP116" s="31"/>
      <c r="BEQ116" s="31"/>
      <c r="BER116" s="31"/>
      <c r="BES116" s="31"/>
      <c r="BET116" s="31"/>
      <c r="BEU116" s="31"/>
      <c r="BEV116" s="31"/>
      <c r="BEW116" s="31"/>
      <c r="BEX116" s="31"/>
      <c r="BEY116" s="31"/>
      <c r="BEZ116" s="31"/>
      <c r="BFA116" s="31"/>
      <c r="BFB116" s="31"/>
      <c r="BFC116" s="31"/>
      <c r="BFD116" s="31"/>
      <c r="BFE116" s="31"/>
      <c r="BFF116" s="31"/>
      <c r="BFG116" s="31"/>
      <c r="BFH116" s="31"/>
      <c r="BFI116" s="31"/>
      <c r="BFJ116" s="31"/>
      <c r="BFK116" s="31"/>
      <c r="BFL116" s="31"/>
      <c r="BFM116" s="31"/>
      <c r="BFN116" s="31"/>
      <c r="BFO116" s="31"/>
      <c r="BFP116" s="31"/>
      <c r="BFQ116" s="31"/>
      <c r="BFR116" s="31"/>
      <c r="BFS116" s="31"/>
      <c r="BFT116" s="31"/>
      <c r="BFU116" s="31"/>
      <c r="BFV116" s="31"/>
      <c r="BFW116" s="31"/>
      <c r="BFX116" s="31"/>
      <c r="BFY116" s="31"/>
      <c r="BFZ116" s="31"/>
      <c r="BGA116" s="31"/>
      <c r="BGB116" s="31"/>
      <c r="BGC116" s="31"/>
      <c r="BGD116" s="31"/>
      <c r="BGE116" s="31"/>
      <c r="BGF116" s="31"/>
      <c r="BGG116" s="31"/>
      <c r="BGH116" s="31"/>
      <c r="BGI116" s="31"/>
      <c r="BGJ116" s="31"/>
      <c r="BGK116" s="31"/>
      <c r="BGL116" s="31"/>
      <c r="BGM116" s="31"/>
      <c r="BGN116" s="31"/>
      <c r="BGO116" s="31"/>
      <c r="BGP116" s="31"/>
      <c r="BGQ116" s="31"/>
      <c r="BGR116" s="31"/>
      <c r="BGS116" s="31"/>
      <c r="BGT116" s="31"/>
      <c r="BGU116" s="31"/>
      <c r="BGV116" s="31"/>
      <c r="BGW116" s="31"/>
      <c r="BGX116" s="31"/>
      <c r="BGY116" s="31"/>
      <c r="BGZ116" s="31"/>
      <c r="BHA116" s="31"/>
      <c r="BHB116" s="31"/>
      <c r="BHC116" s="31"/>
      <c r="BHD116" s="31"/>
      <c r="BHE116" s="31"/>
      <c r="BHF116" s="31"/>
      <c r="BHG116" s="31"/>
      <c r="BHH116" s="31"/>
      <c r="BHI116" s="31"/>
      <c r="BHJ116" s="31"/>
      <c r="BHK116" s="31"/>
      <c r="BHL116" s="31"/>
      <c r="BHM116" s="31"/>
      <c r="BHN116" s="31"/>
      <c r="BHO116" s="31"/>
      <c r="BHP116" s="31"/>
      <c r="BHQ116" s="31"/>
      <c r="BHR116" s="31"/>
      <c r="BHS116" s="31"/>
      <c r="BHT116" s="31"/>
      <c r="BHU116" s="31"/>
      <c r="BHV116" s="31"/>
      <c r="BHW116" s="31"/>
      <c r="BHX116" s="31"/>
      <c r="BHY116" s="31"/>
      <c r="BHZ116" s="31"/>
      <c r="BIA116" s="31"/>
      <c r="BIB116" s="31"/>
      <c r="BIC116" s="31"/>
      <c r="BID116" s="31"/>
      <c r="BIE116" s="31"/>
      <c r="BIF116" s="31"/>
      <c r="BIG116" s="31"/>
      <c r="BIH116" s="31"/>
      <c r="BII116" s="31"/>
      <c r="BIJ116" s="31"/>
      <c r="BIK116" s="31"/>
      <c r="BIL116" s="31"/>
      <c r="BIM116" s="31"/>
      <c r="BIN116" s="31"/>
      <c r="BIO116" s="31"/>
      <c r="BIP116" s="31"/>
      <c r="BIQ116" s="31"/>
      <c r="BIR116" s="31"/>
      <c r="BIS116" s="31"/>
      <c r="BIT116" s="31"/>
      <c r="BIU116" s="31"/>
      <c r="BIV116" s="31"/>
      <c r="BIW116" s="31"/>
      <c r="BIX116" s="31"/>
      <c r="BIY116" s="31"/>
      <c r="BIZ116" s="31"/>
      <c r="BJA116" s="31"/>
      <c r="BJB116" s="31"/>
      <c r="BJC116" s="31"/>
      <c r="BJD116" s="31"/>
      <c r="BJE116" s="31"/>
      <c r="BJF116" s="31"/>
      <c r="BJG116" s="31"/>
      <c r="BJH116" s="31"/>
      <c r="BJI116" s="31"/>
      <c r="BJJ116" s="31"/>
      <c r="BJK116" s="31"/>
      <c r="BJL116" s="31"/>
      <c r="BJM116" s="31"/>
      <c r="BJN116" s="31"/>
      <c r="BJO116" s="31"/>
      <c r="BJP116" s="31"/>
      <c r="BJQ116" s="31"/>
      <c r="BJR116" s="31"/>
      <c r="BJS116" s="31"/>
      <c r="BJT116" s="31"/>
      <c r="BJU116" s="31"/>
      <c r="BJV116" s="31"/>
      <c r="BJW116" s="31"/>
      <c r="BJX116" s="31"/>
      <c r="BJY116" s="31"/>
      <c r="BJZ116" s="31"/>
      <c r="BKA116" s="31"/>
      <c r="BKB116" s="31"/>
      <c r="BKC116" s="31"/>
      <c r="BKD116" s="31"/>
      <c r="BKE116" s="31"/>
      <c r="BKF116" s="31"/>
      <c r="BKG116" s="31"/>
      <c r="BKH116" s="31"/>
      <c r="BKI116" s="31"/>
      <c r="BKJ116" s="31"/>
      <c r="BKK116" s="31"/>
      <c r="BKL116" s="31"/>
      <c r="BKM116" s="31"/>
      <c r="BKN116" s="31"/>
      <c r="BKO116" s="31"/>
      <c r="BKP116" s="31"/>
      <c r="BKQ116" s="31"/>
      <c r="BKR116" s="31"/>
      <c r="BKS116" s="31"/>
      <c r="BKT116" s="31"/>
      <c r="BKU116" s="31"/>
      <c r="BKV116" s="31"/>
      <c r="BKW116" s="31"/>
      <c r="BKX116" s="31"/>
      <c r="BKY116" s="31"/>
      <c r="BKZ116" s="31"/>
      <c r="BLA116" s="31"/>
      <c r="BLB116" s="31"/>
      <c r="BLC116" s="31"/>
      <c r="BLD116" s="31"/>
      <c r="BLE116" s="31"/>
      <c r="BLF116" s="31"/>
      <c r="BLG116" s="31"/>
      <c r="BLH116" s="31"/>
      <c r="BLI116" s="31"/>
      <c r="BLJ116" s="31"/>
      <c r="BLK116" s="31"/>
      <c r="BLL116" s="31"/>
      <c r="BLM116" s="31"/>
      <c r="BLN116" s="31"/>
      <c r="BLO116" s="31"/>
      <c r="BLP116" s="31"/>
      <c r="BLQ116" s="31"/>
      <c r="BLR116" s="31"/>
      <c r="BLS116" s="31"/>
      <c r="BLT116" s="31"/>
      <c r="BLU116" s="31"/>
      <c r="BLV116" s="31"/>
      <c r="BLW116" s="31"/>
      <c r="BLX116" s="31"/>
      <c r="BLY116" s="31"/>
      <c r="BLZ116" s="31"/>
      <c r="BMA116" s="31"/>
      <c r="BMB116" s="31"/>
      <c r="BMC116" s="31"/>
      <c r="BMD116" s="31"/>
      <c r="BME116" s="31"/>
      <c r="BMF116" s="31"/>
      <c r="BMG116" s="31"/>
      <c r="BMH116" s="31"/>
      <c r="BMI116" s="31"/>
      <c r="BMJ116" s="31"/>
      <c r="BMK116" s="31"/>
      <c r="BML116" s="31"/>
      <c r="BMM116" s="31"/>
      <c r="BMN116" s="31"/>
      <c r="BMO116" s="31"/>
      <c r="BMP116" s="31"/>
      <c r="BMQ116" s="31"/>
      <c r="BMR116" s="31"/>
      <c r="BMS116" s="31"/>
      <c r="BMT116" s="31"/>
      <c r="BMU116" s="31"/>
      <c r="BMV116" s="31"/>
      <c r="BMW116" s="31"/>
      <c r="BMX116" s="31"/>
      <c r="BMY116" s="31"/>
      <c r="BMZ116" s="31"/>
      <c r="BNA116" s="31"/>
      <c r="BNB116" s="31"/>
      <c r="BNC116" s="31"/>
      <c r="BND116" s="31"/>
      <c r="BNE116" s="31"/>
      <c r="BNF116" s="31"/>
      <c r="BNG116" s="31"/>
      <c r="BNH116" s="31"/>
      <c r="BNI116" s="31"/>
      <c r="BNJ116" s="31"/>
      <c r="BNK116" s="31"/>
      <c r="BNL116" s="31"/>
      <c r="BNM116" s="31"/>
      <c r="BNN116" s="31"/>
      <c r="BNO116" s="31"/>
      <c r="BNP116" s="31"/>
      <c r="BNQ116" s="31"/>
      <c r="BNR116" s="31"/>
      <c r="BNS116" s="31"/>
      <c r="BNT116" s="31"/>
      <c r="BNU116" s="31"/>
      <c r="BNV116" s="31"/>
      <c r="BNW116" s="31"/>
      <c r="BNX116" s="31"/>
      <c r="BNY116" s="31"/>
      <c r="BNZ116" s="31"/>
      <c r="BOA116" s="31"/>
      <c r="BOB116" s="31"/>
      <c r="BOC116" s="31"/>
      <c r="BOD116" s="31"/>
      <c r="BOE116" s="31"/>
      <c r="BOF116" s="31"/>
      <c r="BOG116" s="31"/>
      <c r="BOH116" s="31"/>
      <c r="BOI116" s="31"/>
      <c r="BOJ116" s="31"/>
      <c r="BOK116" s="31"/>
      <c r="BOL116" s="31"/>
      <c r="BOM116" s="31"/>
      <c r="BON116" s="31"/>
      <c r="BOO116" s="31"/>
      <c r="BOP116" s="31"/>
      <c r="BOQ116" s="31"/>
      <c r="BOR116" s="31"/>
      <c r="BOS116" s="31"/>
      <c r="BOT116" s="31"/>
      <c r="BOU116" s="31"/>
      <c r="BOV116" s="31"/>
      <c r="BOW116" s="31"/>
      <c r="BOX116" s="31"/>
      <c r="BOY116" s="31"/>
      <c r="BOZ116" s="31"/>
      <c r="BPA116" s="31"/>
      <c r="BPB116" s="31"/>
      <c r="BPC116" s="31"/>
      <c r="BPD116" s="31"/>
      <c r="BPE116" s="31"/>
      <c r="BPF116" s="31"/>
      <c r="BPG116" s="31"/>
      <c r="BPH116" s="31"/>
      <c r="BPI116" s="31"/>
      <c r="BPJ116" s="31"/>
      <c r="BPK116" s="31"/>
      <c r="BPL116" s="31"/>
      <c r="BPM116" s="31"/>
      <c r="BPN116" s="31"/>
      <c r="BPO116" s="31"/>
      <c r="BPP116" s="31"/>
      <c r="BPQ116" s="31"/>
      <c r="BPR116" s="31"/>
      <c r="BPS116" s="31"/>
      <c r="BPT116" s="31"/>
      <c r="BPU116" s="31"/>
      <c r="BPV116" s="31"/>
      <c r="BPW116" s="31"/>
      <c r="BPX116" s="31"/>
      <c r="BPY116" s="31"/>
      <c r="BPZ116" s="31"/>
      <c r="BQA116" s="31"/>
      <c r="BQB116" s="31"/>
      <c r="BQC116" s="31"/>
      <c r="BQD116" s="31"/>
      <c r="BQE116" s="31"/>
      <c r="BQF116" s="31"/>
      <c r="BQG116" s="31"/>
      <c r="BQH116" s="31"/>
      <c r="BQI116" s="31"/>
      <c r="BQJ116" s="31"/>
      <c r="BQK116" s="31"/>
      <c r="BQL116" s="31"/>
      <c r="BQM116" s="31"/>
      <c r="BQN116" s="31"/>
      <c r="BQO116" s="31"/>
      <c r="BQP116" s="31"/>
      <c r="BQQ116" s="31"/>
      <c r="BQR116" s="31"/>
      <c r="BQS116" s="31"/>
      <c r="BQT116" s="31"/>
      <c r="BQU116" s="31"/>
      <c r="BQV116" s="31"/>
      <c r="BQW116" s="31"/>
      <c r="BQX116" s="31"/>
      <c r="BQY116" s="31"/>
      <c r="BQZ116" s="31"/>
      <c r="BRA116" s="31"/>
      <c r="BRB116" s="31"/>
      <c r="BRC116" s="31"/>
      <c r="BRD116" s="31"/>
      <c r="BRE116" s="31"/>
      <c r="BRF116" s="31"/>
      <c r="BRG116" s="31"/>
      <c r="BRH116" s="31"/>
      <c r="BRI116" s="31"/>
      <c r="BRJ116" s="31"/>
      <c r="BRK116" s="31"/>
      <c r="BRL116" s="31"/>
      <c r="BRM116" s="31"/>
      <c r="BRN116" s="31"/>
      <c r="BRO116" s="31"/>
      <c r="BRP116" s="31"/>
      <c r="BRQ116" s="31"/>
      <c r="BRR116" s="31"/>
      <c r="BRS116" s="31"/>
      <c r="BRT116" s="31"/>
      <c r="BRU116" s="31"/>
      <c r="BRV116" s="31"/>
      <c r="BRW116" s="31"/>
      <c r="BRX116" s="31"/>
      <c r="BRY116" s="31"/>
      <c r="BRZ116" s="31"/>
      <c r="BSA116" s="31"/>
      <c r="BSB116" s="31"/>
      <c r="BSC116" s="31"/>
      <c r="BSD116" s="31"/>
      <c r="BSE116" s="31"/>
      <c r="BSF116" s="31"/>
      <c r="BSG116" s="31"/>
      <c r="BSH116" s="31"/>
      <c r="BSI116" s="31"/>
      <c r="BSJ116" s="31"/>
      <c r="BSK116" s="31"/>
      <c r="BSL116" s="31"/>
      <c r="BSM116" s="31"/>
      <c r="BSN116" s="31"/>
      <c r="BSO116" s="31"/>
      <c r="BSP116" s="31"/>
      <c r="BSQ116" s="31"/>
      <c r="BSR116" s="31"/>
      <c r="BSS116" s="31"/>
      <c r="BST116" s="31"/>
      <c r="BSU116" s="31"/>
      <c r="BSV116" s="31"/>
      <c r="BSW116" s="31"/>
      <c r="BSX116" s="31"/>
      <c r="BSY116" s="31"/>
      <c r="BSZ116" s="31"/>
      <c r="BTA116" s="31"/>
      <c r="BTB116" s="31"/>
      <c r="BTC116" s="31"/>
      <c r="BTD116" s="31"/>
      <c r="BTE116" s="31"/>
      <c r="BTF116" s="31"/>
      <c r="BTG116" s="31"/>
      <c r="BTH116" s="31"/>
      <c r="BTI116" s="31"/>
      <c r="BTJ116" s="31"/>
      <c r="BTK116" s="31"/>
      <c r="BTL116" s="31"/>
      <c r="BTM116" s="31"/>
      <c r="BTN116" s="31"/>
      <c r="BTO116" s="31"/>
      <c r="BTP116" s="31"/>
      <c r="BTQ116" s="31"/>
      <c r="BTR116" s="31"/>
      <c r="BTS116" s="31"/>
      <c r="BTT116" s="31"/>
      <c r="BTU116" s="31"/>
      <c r="BTV116" s="31"/>
      <c r="BTW116" s="31"/>
      <c r="BTX116" s="31"/>
      <c r="BTY116" s="31"/>
      <c r="BTZ116" s="31"/>
      <c r="BUA116" s="31"/>
      <c r="BUB116" s="31"/>
      <c r="BUC116" s="31"/>
      <c r="BUD116" s="31"/>
      <c r="BUE116" s="31"/>
      <c r="BUF116" s="31"/>
      <c r="BUG116" s="31"/>
      <c r="BUH116" s="31"/>
      <c r="BUI116" s="31"/>
      <c r="BUJ116" s="31"/>
      <c r="BUK116" s="31"/>
      <c r="BUL116" s="31"/>
      <c r="BUM116" s="31"/>
      <c r="BUN116" s="31"/>
      <c r="BUO116" s="31"/>
      <c r="BUP116" s="31"/>
      <c r="BUQ116" s="31"/>
      <c r="BUR116" s="31"/>
      <c r="BUS116" s="31"/>
      <c r="BUT116" s="31"/>
      <c r="BUU116" s="31"/>
      <c r="BUV116" s="31"/>
      <c r="BUW116" s="31"/>
      <c r="BUX116" s="31"/>
      <c r="BUY116" s="31"/>
      <c r="BUZ116" s="31"/>
      <c r="BVA116" s="31"/>
      <c r="BVB116" s="31"/>
      <c r="BVC116" s="31"/>
      <c r="BVD116" s="31"/>
      <c r="BVE116" s="31"/>
      <c r="BVF116" s="31"/>
      <c r="BVG116" s="31"/>
      <c r="BVH116" s="31"/>
      <c r="BVI116" s="31"/>
      <c r="BVJ116" s="31"/>
      <c r="BVK116" s="31"/>
      <c r="BVL116" s="31"/>
      <c r="BVM116" s="31"/>
      <c r="BVN116" s="31"/>
      <c r="BVO116" s="31"/>
      <c r="BVP116" s="31"/>
      <c r="BVQ116" s="31"/>
      <c r="BVR116" s="31"/>
      <c r="BVS116" s="31"/>
      <c r="BVT116" s="31"/>
      <c r="BVU116" s="31"/>
      <c r="BVV116" s="31"/>
      <c r="BVW116" s="31"/>
      <c r="BVX116" s="31"/>
      <c r="BVY116" s="31"/>
      <c r="BVZ116" s="31"/>
      <c r="BWA116" s="31"/>
      <c r="BWB116" s="31"/>
      <c r="BWC116" s="31"/>
      <c r="BWD116" s="31"/>
      <c r="BWE116" s="31"/>
      <c r="BWF116" s="31"/>
      <c r="BWG116" s="31"/>
      <c r="BWH116" s="31"/>
      <c r="BWI116" s="31"/>
      <c r="BWJ116" s="31"/>
      <c r="BWK116" s="31"/>
      <c r="BWL116" s="31"/>
      <c r="BWM116" s="31"/>
      <c r="BWN116" s="31"/>
      <c r="BWO116" s="31"/>
      <c r="BWP116" s="31"/>
      <c r="BWQ116" s="31"/>
      <c r="BWR116" s="31"/>
      <c r="BWS116" s="31"/>
      <c r="BWT116" s="31"/>
      <c r="BWU116" s="31"/>
      <c r="BWV116" s="31"/>
      <c r="BWW116" s="31"/>
      <c r="BWX116" s="31"/>
      <c r="BWY116" s="31"/>
      <c r="BWZ116" s="31"/>
      <c r="BXA116" s="31"/>
      <c r="BXB116" s="31"/>
      <c r="BXC116" s="31"/>
      <c r="BXD116" s="31"/>
      <c r="BXE116" s="31"/>
      <c r="BXF116" s="31"/>
      <c r="BXG116" s="31"/>
      <c r="BXH116" s="31"/>
      <c r="BXI116" s="31"/>
      <c r="BXJ116" s="31"/>
      <c r="BXK116" s="31"/>
      <c r="BXL116" s="31"/>
      <c r="BXM116" s="31"/>
      <c r="BXN116" s="31"/>
      <c r="BXO116" s="31"/>
      <c r="BXP116" s="31"/>
      <c r="BXQ116" s="31"/>
      <c r="BXR116" s="31"/>
      <c r="BXS116" s="31"/>
      <c r="BXT116" s="31"/>
      <c r="BXU116" s="31"/>
      <c r="BXV116" s="31"/>
      <c r="BXW116" s="31"/>
      <c r="BXX116" s="31"/>
      <c r="BXY116" s="31"/>
      <c r="BXZ116" s="31"/>
      <c r="BYA116" s="31"/>
      <c r="BYB116" s="31"/>
      <c r="BYC116" s="31"/>
      <c r="BYD116" s="31"/>
      <c r="BYE116" s="31"/>
      <c r="BYF116" s="31"/>
      <c r="BYG116" s="31"/>
      <c r="BYH116" s="31"/>
      <c r="BYI116" s="31"/>
      <c r="BYJ116" s="31"/>
      <c r="BYK116" s="31"/>
      <c r="BYL116" s="31"/>
      <c r="BYM116" s="31"/>
      <c r="BYN116" s="31"/>
      <c r="BYO116" s="31"/>
      <c r="BYP116" s="31"/>
      <c r="BYQ116" s="31"/>
      <c r="BYR116" s="31"/>
      <c r="BYS116" s="31"/>
      <c r="BYT116" s="31"/>
      <c r="BYU116" s="31"/>
      <c r="BYV116" s="31"/>
      <c r="BYW116" s="31"/>
      <c r="BYX116" s="31"/>
      <c r="BYY116" s="31"/>
      <c r="BYZ116" s="31"/>
      <c r="BZA116" s="31"/>
      <c r="BZB116" s="31"/>
      <c r="BZC116" s="31"/>
      <c r="BZD116" s="31"/>
      <c r="BZE116" s="31"/>
      <c r="BZF116" s="31"/>
      <c r="BZG116" s="31"/>
      <c r="BZH116" s="31"/>
      <c r="BZI116" s="31"/>
      <c r="BZJ116" s="31"/>
      <c r="BZK116" s="31"/>
      <c r="BZL116" s="31"/>
      <c r="BZM116" s="31"/>
      <c r="BZN116" s="31"/>
      <c r="BZO116" s="31"/>
      <c r="BZP116" s="31"/>
      <c r="BZQ116" s="31"/>
      <c r="BZR116" s="31"/>
      <c r="BZS116" s="31"/>
      <c r="BZT116" s="31"/>
      <c r="BZU116" s="31"/>
      <c r="BZV116" s="31"/>
      <c r="BZW116" s="31"/>
      <c r="BZX116" s="31"/>
      <c r="BZY116" s="31"/>
      <c r="BZZ116" s="31"/>
      <c r="CAA116" s="31"/>
      <c r="CAB116" s="31"/>
      <c r="CAC116" s="31"/>
      <c r="CAD116" s="31"/>
      <c r="CAE116" s="31"/>
      <c r="CAF116" s="31"/>
      <c r="CAG116" s="31"/>
      <c r="CAH116" s="31"/>
      <c r="CAI116" s="31"/>
      <c r="CAJ116" s="31"/>
      <c r="CAK116" s="31"/>
      <c r="CAL116" s="31"/>
      <c r="CAM116" s="31"/>
      <c r="CAN116" s="31"/>
      <c r="CAO116" s="31"/>
      <c r="CAP116" s="31"/>
      <c r="CAQ116" s="31"/>
      <c r="CAR116" s="31"/>
      <c r="CAS116" s="31"/>
      <c r="CAT116" s="31"/>
      <c r="CAU116" s="31"/>
      <c r="CAV116" s="31"/>
      <c r="CAW116" s="31"/>
      <c r="CAX116" s="31"/>
      <c r="CAY116" s="31"/>
      <c r="CAZ116" s="31"/>
      <c r="CBA116" s="31"/>
      <c r="CBB116" s="31"/>
      <c r="CBC116" s="31"/>
      <c r="CBD116" s="31"/>
      <c r="CBE116" s="31"/>
      <c r="CBF116" s="31"/>
      <c r="CBG116" s="31"/>
      <c r="CBH116" s="31"/>
      <c r="CBI116" s="31"/>
      <c r="CBJ116" s="31"/>
      <c r="CBK116" s="31"/>
      <c r="CBL116" s="31"/>
      <c r="CBM116" s="31"/>
      <c r="CBN116" s="31"/>
      <c r="CBO116" s="31"/>
      <c r="CBP116" s="31"/>
      <c r="CBQ116" s="31"/>
      <c r="CBR116" s="31"/>
      <c r="CBS116" s="31"/>
      <c r="CBT116" s="31"/>
      <c r="CBU116" s="31"/>
      <c r="CBV116" s="31"/>
      <c r="CBW116" s="31"/>
      <c r="CBX116" s="31"/>
      <c r="CBY116" s="31"/>
      <c r="CBZ116" s="31"/>
      <c r="CCA116" s="31"/>
      <c r="CCB116" s="31"/>
      <c r="CCC116" s="31"/>
      <c r="CCD116" s="31"/>
      <c r="CCE116" s="31"/>
      <c r="CCF116" s="31"/>
      <c r="CCG116" s="31"/>
      <c r="CCH116" s="31"/>
      <c r="CCI116" s="31"/>
      <c r="CCJ116" s="31"/>
      <c r="CCK116" s="31"/>
      <c r="CCL116" s="31"/>
      <c r="CCM116" s="31"/>
      <c r="CCN116" s="31"/>
      <c r="CCO116" s="31"/>
      <c r="CCP116" s="31"/>
      <c r="CCQ116" s="31"/>
      <c r="CCR116" s="31"/>
      <c r="CCS116" s="31"/>
      <c r="CCT116" s="31"/>
      <c r="CCU116" s="31"/>
      <c r="CCV116" s="31"/>
      <c r="CCW116" s="31"/>
      <c r="CCX116" s="31"/>
      <c r="CCY116" s="31"/>
      <c r="CCZ116" s="31"/>
      <c r="CDA116" s="31"/>
      <c r="CDB116" s="31"/>
      <c r="CDC116" s="31"/>
      <c r="CDD116" s="31"/>
      <c r="CDE116" s="31"/>
      <c r="CDF116" s="31"/>
      <c r="CDG116" s="31"/>
      <c r="CDH116" s="31"/>
      <c r="CDI116" s="31"/>
      <c r="CDJ116" s="31"/>
      <c r="CDK116" s="31"/>
      <c r="CDL116" s="31"/>
      <c r="CDM116" s="31"/>
      <c r="CDN116" s="31"/>
      <c r="CDO116" s="31"/>
      <c r="CDP116" s="31"/>
      <c r="CDQ116" s="31"/>
      <c r="CDR116" s="31"/>
      <c r="CDS116" s="31"/>
      <c r="CDT116" s="31"/>
      <c r="CDU116" s="31"/>
      <c r="CDV116" s="31"/>
      <c r="CDW116" s="31"/>
      <c r="CDX116" s="31"/>
      <c r="CDY116" s="31"/>
      <c r="CDZ116" s="31"/>
      <c r="CEA116" s="31"/>
      <c r="CEB116" s="31"/>
      <c r="CEC116" s="31"/>
      <c r="CED116" s="31"/>
      <c r="CEE116" s="31"/>
      <c r="CEF116" s="31"/>
      <c r="CEG116" s="31"/>
      <c r="CEH116" s="31"/>
      <c r="CEI116" s="31"/>
      <c r="CEJ116" s="31"/>
      <c r="CEK116" s="31"/>
      <c r="CEL116" s="31"/>
      <c r="CEM116" s="31"/>
      <c r="CEN116" s="31"/>
      <c r="CEO116" s="31"/>
      <c r="CEP116" s="31"/>
      <c r="CEQ116" s="31"/>
      <c r="CER116" s="31"/>
      <c r="CES116" s="31"/>
      <c r="CET116" s="31"/>
      <c r="CEU116" s="31"/>
      <c r="CEV116" s="31"/>
      <c r="CEW116" s="31"/>
      <c r="CEX116" s="31"/>
      <c r="CEY116" s="31"/>
      <c r="CEZ116" s="31"/>
      <c r="CFA116" s="31"/>
      <c r="CFB116" s="31"/>
      <c r="CFC116" s="31"/>
      <c r="CFD116" s="31"/>
      <c r="CFE116" s="31"/>
      <c r="CFF116" s="31"/>
      <c r="CFG116" s="31"/>
      <c r="CFH116" s="31"/>
      <c r="CFI116" s="31"/>
      <c r="CFJ116" s="31"/>
      <c r="CFK116" s="31"/>
      <c r="CFL116" s="31"/>
      <c r="CFM116" s="31"/>
      <c r="CFN116" s="31"/>
      <c r="CFO116" s="31"/>
      <c r="CFP116" s="31"/>
      <c r="CFQ116" s="31"/>
      <c r="CFR116" s="31"/>
      <c r="CFS116" s="31"/>
      <c r="CFT116" s="31"/>
      <c r="CFU116" s="31"/>
      <c r="CFV116" s="31"/>
      <c r="CFW116" s="31"/>
      <c r="CFX116" s="31"/>
      <c r="CFY116" s="31"/>
      <c r="CFZ116" s="31"/>
      <c r="CGA116" s="31"/>
      <c r="CGB116" s="31"/>
      <c r="CGC116" s="31"/>
      <c r="CGD116" s="31"/>
      <c r="CGE116" s="31"/>
      <c r="CGF116" s="31"/>
      <c r="CGG116" s="31"/>
      <c r="CGH116" s="31"/>
      <c r="CGI116" s="31"/>
      <c r="CGJ116" s="31"/>
      <c r="CGK116" s="31"/>
      <c r="CGL116" s="31"/>
      <c r="CGM116" s="31"/>
      <c r="CGN116" s="31"/>
      <c r="CGO116" s="31"/>
      <c r="CGP116" s="31"/>
      <c r="CGQ116" s="31"/>
      <c r="CGR116" s="31"/>
      <c r="CGS116" s="31"/>
      <c r="CGT116" s="31"/>
      <c r="CGU116" s="31"/>
      <c r="CGV116" s="31"/>
      <c r="CGW116" s="31"/>
      <c r="CGX116" s="31"/>
      <c r="CGY116" s="31"/>
      <c r="CGZ116" s="31"/>
      <c r="CHA116" s="31"/>
      <c r="CHB116" s="31"/>
      <c r="CHC116" s="31"/>
      <c r="CHD116" s="31"/>
      <c r="CHE116" s="31"/>
      <c r="CHF116" s="31"/>
      <c r="CHG116" s="31"/>
      <c r="CHH116" s="31"/>
      <c r="CHI116" s="31"/>
      <c r="CHJ116" s="31"/>
      <c r="CHK116" s="31"/>
      <c r="CHL116" s="31"/>
      <c r="CHM116" s="31"/>
      <c r="CHN116" s="31"/>
      <c r="CHO116" s="31"/>
      <c r="CHP116" s="31"/>
      <c r="CHQ116" s="31"/>
      <c r="CHR116" s="31"/>
      <c r="CHS116" s="31"/>
      <c r="CHT116" s="31"/>
      <c r="CHU116" s="31"/>
      <c r="CHV116" s="31"/>
      <c r="CHW116" s="31"/>
      <c r="CHX116" s="31"/>
      <c r="CHY116" s="31"/>
      <c r="CHZ116" s="31"/>
      <c r="CIA116" s="31"/>
      <c r="CIB116" s="31"/>
      <c r="CIC116" s="31"/>
      <c r="CID116" s="31"/>
      <c r="CIE116" s="31"/>
      <c r="CIF116" s="31"/>
      <c r="CIG116" s="31"/>
      <c r="CIH116" s="31"/>
      <c r="CII116" s="31"/>
      <c r="CIJ116" s="31"/>
      <c r="CIK116" s="31"/>
      <c r="CIL116" s="31"/>
      <c r="CIM116" s="31"/>
      <c r="CIN116" s="31"/>
      <c r="CIO116" s="31"/>
      <c r="CIP116" s="31"/>
      <c r="CIQ116" s="31"/>
      <c r="CIR116" s="31"/>
      <c r="CIS116" s="31"/>
      <c r="CIT116" s="31"/>
      <c r="CIU116" s="31"/>
      <c r="CIV116" s="31"/>
      <c r="CIW116" s="31"/>
      <c r="CIX116" s="31"/>
      <c r="CIY116" s="31"/>
      <c r="CIZ116" s="31"/>
      <c r="CJA116" s="31"/>
      <c r="CJB116" s="31"/>
      <c r="CJC116" s="31"/>
      <c r="CJD116" s="31"/>
      <c r="CJE116" s="31"/>
      <c r="CJF116" s="31"/>
      <c r="CJG116" s="31"/>
      <c r="CJH116" s="31"/>
      <c r="CJI116" s="31"/>
      <c r="CJJ116" s="31"/>
      <c r="CJK116" s="31"/>
      <c r="CJL116" s="31"/>
      <c r="CJM116" s="31"/>
      <c r="CJN116" s="31"/>
      <c r="CJO116" s="31"/>
      <c r="CJP116" s="31"/>
      <c r="CJQ116" s="31"/>
      <c r="CJR116" s="31"/>
      <c r="CJS116" s="31"/>
      <c r="CJT116" s="31"/>
      <c r="CJU116" s="31"/>
      <c r="CJV116" s="31"/>
      <c r="CJW116" s="31"/>
      <c r="CJX116" s="31"/>
      <c r="CJY116" s="31"/>
      <c r="CJZ116" s="31"/>
      <c r="CKA116" s="31"/>
      <c r="CKB116" s="31"/>
      <c r="CKC116" s="31"/>
      <c r="CKD116" s="31"/>
      <c r="CKE116" s="31"/>
      <c r="CKF116" s="31"/>
      <c r="CKG116" s="31"/>
      <c r="CKH116" s="31"/>
      <c r="CKI116" s="31"/>
      <c r="CKJ116" s="31"/>
      <c r="CKK116" s="31"/>
      <c r="CKL116" s="31"/>
      <c r="CKM116" s="31"/>
      <c r="CKN116" s="31"/>
      <c r="CKO116" s="31"/>
      <c r="CKP116" s="31"/>
      <c r="CKQ116" s="31"/>
      <c r="CKR116" s="31"/>
      <c r="CKS116" s="31"/>
      <c r="CKT116" s="31"/>
      <c r="CKU116" s="31"/>
      <c r="CKV116" s="31"/>
      <c r="CKW116" s="31"/>
      <c r="CKX116" s="31"/>
      <c r="CKY116" s="31"/>
      <c r="CKZ116" s="31"/>
      <c r="CLA116" s="31"/>
      <c r="CLB116" s="31"/>
      <c r="CLC116" s="31"/>
      <c r="CLD116" s="31"/>
      <c r="CLE116" s="31"/>
      <c r="CLF116" s="31"/>
      <c r="CLG116" s="31"/>
      <c r="CLH116" s="31"/>
      <c r="CLI116" s="31"/>
      <c r="CLJ116" s="31"/>
      <c r="CLK116" s="31"/>
      <c r="CLL116" s="31"/>
      <c r="CLM116" s="31"/>
      <c r="CLN116" s="31"/>
      <c r="CLO116" s="31"/>
      <c r="CLP116" s="31"/>
      <c r="CLQ116" s="31"/>
      <c r="CLR116" s="31"/>
      <c r="CLS116" s="31"/>
      <c r="CLT116" s="31"/>
      <c r="CLU116" s="31"/>
      <c r="CLV116" s="31"/>
      <c r="CLW116" s="31"/>
      <c r="CLX116" s="31"/>
      <c r="CLY116" s="31"/>
      <c r="CLZ116" s="31"/>
      <c r="CMA116" s="31"/>
      <c r="CMB116" s="31"/>
      <c r="CMC116" s="31"/>
      <c r="CMD116" s="31"/>
      <c r="CME116" s="31"/>
      <c r="CMF116" s="31"/>
      <c r="CMG116" s="31"/>
      <c r="CMH116" s="31"/>
      <c r="CMI116" s="31"/>
      <c r="CMJ116" s="31"/>
      <c r="CMK116" s="31"/>
      <c r="CML116" s="31"/>
      <c r="CMM116" s="31"/>
      <c r="CMN116" s="31"/>
      <c r="CMO116" s="31"/>
      <c r="CMP116" s="31"/>
      <c r="CMQ116" s="31"/>
      <c r="CMR116" s="31"/>
      <c r="CMS116" s="31"/>
      <c r="CMT116" s="31"/>
      <c r="CMU116" s="31"/>
      <c r="CMV116" s="31"/>
      <c r="CMW116" s="31"/>
      <c r="CMX116" s="31"/>
      <c r="CMY116" s="31"/>
      <c r="CMZ116" s="31"/>
      <c r="CNA116" s="31"/>
      <c r="CNB116" s="31"/>
      <c r="CNC116" s="31"/>
      <c r="CND116" s="31"/>
      <c r="CNE116" s="31"/>
      <c r="CNF116" s="31"/>
      <c r="CNG116" s="31"/>
      <c r="CNH116" s="31"/>
      <c r="CNI116" s="31"/>
      <c r="CNJ116" s="31"/>
      <c r="CNK116" s="31"/>
      <c r="CNL116" s="31"/>
      <c r="CNM116" s="31"/>
      <c r="CNN116" s="31"/>
      <c r="CNO116" s="31"/>
      <c r="CNP116" s="31"/>
      <c r="CNQ116" s="31"/>
      <c r="CNR116" s="31"/>
      <c r="CNS116" s="31"/>
      <c r="CNT116" s="31"/>
      <c r="CNU116" s="31"/>
      <c r="CNV116" s="31"/>
      <c r="CNW116" s="31"/>
      <c r="CNX116" s="31"/>
      <c r="CNY116" s="31"/>
      <c r="CNZ116" s="31"/>
      <c r="COA116" s="31"/>
      <c r="COB116" s="31"/>
      <c r="COC116" s="31"/>
      <c r="COD116" s="31"/>
      <c r="COE116" s="31"/>
      <c r="COF116" s="31"/>
      <c r="COG116" s="31"/>
      <c r="COH116" s="31"/>
      <c r="COI116" s="31"/>
      <c r="COJ116" s="31"/>
      <c r="COK116" s="31"/>
      <c r="COL116" s="31"/>
      <c r="COM116" s="31"/>
      <c r="CON116" s="31"/>
      <c r="COO116" s="31"/>
      <c r="COP116" s="31"/>
      <c r="COQ116" s="31"/>
      <c r="COR116" s="31"/>
      <c r="COS116" s="31"/>
      <c r="COT116" s="31"/>
      <c r="COU116" s="31"/>
      <c r="COV116" s="31"/>
      <c r="COW116" s="31"/>
      <c r="COX116" s="31"/>
      <c r="COY116" s="31"/>
      <c r="COZ116" s="31"/>
      <c r="CPA116" s="31"/>
      <c r="CPB116" s="31"/>
      <c r="CPC116" s="31"/>
      <c r="CPD116" s="31"/>
      <c r="CPE116" s="31"/>
      <c r="CPF116" s="31"/>
      <c r="CPG116" s="31"/>
      <c r="CPH116" s="31"/>
      <c r="CPI116" s="31"/>
      <c r="CPJ116" s="31"/>
      <c r="CPK116" s="31"/>
      <c r="CPL116" s="31"/>
      <c r="CPM116" s="31"/>
      <c r="CPN116" s="31"/>
      <c r="CPO116" s="31"/>
      <c r="CPP116" s="31"/>
      <c r="CPQ116" s="31"/>
      <c r="CPR116" s="31"/>
      <c r="CPS116" s="31"/>
      <c r="CPT116" s="31"/>
      <c r="CPU116" s="31"/>
      <c r="CPV116" s="31"/>
      <c r="CPW116" s="31"/>
      <c r="CPX116" s="31"/>
      <c r="CPY116" s="31"/>
      <c r="CPZ116" s="31"/>
      <c r="CQA116" s="31"/>
      <c r="CQB116" s="31"/>
      <c r="CQC116" s="31"/>
      <c r="CQD116" s="31"/>
      <c r="CQE116" s="31"/>
      <c r="CQF116" s="31"/>
      <c r="CQG116" s="31"/>
      <c r="CQH116" s="31"/>
      <c r="CQI116" s="31"/>
      <c r="CQJ116" s="31"/>
      <c r="CQK116" s="31"/>
      <c r="CQL116" s="31"/>
      <c r="CQM116" s="31"/>
      <c r="CQN116" s="31"/>
      <c r="CQO116" s="31"/>
      <c r="CQP116" s="31"/>
      <c r="CQQ116" s="31"/>
      <c r="CQR116" s="31"/>
      <c r="CQS116" s="31"/>
      <c r="CQT116" s="31"/>
      <c r="CQU116" s="31"/>
      <c r="CQV116" s="31"/>
      <c r="CQW116" s="31"/>
      <c r="CQX116" s="31"/>
      <c r="CQY116" s="31"/>
      <c r="CQZ116" s="31"/>
      <c r="CRA116" s="31"/>
      <c r="CRB116" s="31"/>
      <c r="CRC116" s="31"/>
      <c r="CRD116" s="31"/>
      <c r="CRE116" s="31"/>
      <c r="CRF116" s="31"/>
      <c r="CRG116" s="31"/>
      <c r="CRH116" s="31"/>
      <c r="CRI116" s="31"/>
      <c r="CRJ116" s="31"/>
      <c r="CRK116" s="31"/>
      <c r="CRL116" s="31"/>
      <c r="CRM116" s="31"/>
      <c r="CRN116" s="31"/>
      <c r="CRO116" s="31"/>
      <c r="CRP116" s="31"/>
      <c r="CRQ116" s="31"/>
      <c r="CRR116" s="31"/>
      <c r="CRS116" s="31"/>
      <c r="CRT116" s="31"/>
      <c r="CRU116" s="31"/>
      <c r="CRV116" s="31"/>
      <c r="CRW116" s="31"/>
      <c r="CRX116" s="31"/>
      <c r="CRY116" s="31"/>
      <c r="CRZ116" s="31"/>
      <c r="CSA116" s="31"/>
      <c r="CSB116" s="31"/>
      <c r="CSC116" s="31"/>
      <c r="CSD116" s="31"/>
      <c r="CSE116" s="31"/>
      <c r="CSF116" s="31"/>
      <c r="CSG116" s="31"/>
      <c r="CSH116" s="31"/>
      <c r="CSI116" s="31"/>
      <c r="CSJ116" s="31"/>
      <c r="CSK116" s="31"/>
      <c r="CSL116" s="31"/>
      <c r="CSM116" s="31"/>
      <c r="CSN116" s="31"/>
      <c r="CSO116" s="31"/>
      <c r="CSP116" s="31"/>
      <c r="CSQ116" s="31"/>
      <c r="CSR116" s="31"/>
      <c r="CSS116" s="31"/>
      <c r="CST116" s="31"/>
      <c r="CSU116" s="31"/>
      <c r="CSV116" s="31"/>
      <c r="CSW116" s="31"/>
      <c r="CSX116" s="31"/>
      <c r="CSY116" s="31"/>
      <c r="CSZ116" s="31"/>
      <c r="CTA116" s="31"/>
      <c r="CTB116" s="31"/>
      <c r="CTC116" s="31"/>
      <c r="CTD116" s="31"/>
      <c r="CTE116" s="31"/>
      <c r="CTF116" s="31"/>
      <c r="CTG116" s="31"/>
      <c r="CTH116" s="31"/>
      <c r="CTI116" s="31"/>
      <c r="CTJ116" s="31"/>
      <c r="CTK116" s="31"/>
      <c r="CTL116" s="31"/>
      <c r="CTM116" s="31"/>
      <c r="CTN116" s="31"/>
      <c r="CTO116" s="31"/>
      <c r="CTP116" s="31"/>
      <c r="CTQ116" s="31"/>
      <c r="CTR116" s="31"/>
      <c r="CTS116" s="31"/>
      <c r="CTT116" s="31"/>
      <c r="CTU116" s="31"/>
      <c r="CTV116" s="31"/>
      <c r="CTW116" s="31"/>
      <c r="CTX116" s="31"/>
      <c r="CTY116" s="31"/>
      <c r="CTZ116" s="31"/>
      <c r="CUA116" s="31"/>
      <c r="CUB116" s="31"/>
      <c r="CUC116" s="31"/>
      <c r="CUD116" s="31"/>
      <c r="CUE116" s="31"/>
      <c r="CUF116" s="31"/>
      <c r="CUG116" s="31"/>
      <c r="CUH116" s="31"/>
      <c r="CUI116" s="31"/>
      <c r="CUJ116" s="31"/>
      <c r="CUK116" s="31"/>
      <c r="CUL116" s="31"/>
      <c r="CUM116" s="31"/>
      <c r="CUN116" s="31"/>
      <c r="CUO116" s="31"/>
      <c r="CUP116" s="31"/>
      <c r="CUQ116" s="31"/>
      <c r="CUR116" s="31"/>
      <c r="CUS116" s="31"/>
      <c r="CUT116" s="31"/>
      <c r="CUU116" s="31"/>
      <c r="CUV116" s="31"/>
      <c r="CUW116" s="31"/>
      <c r="CUX116" s="31"/>
      <c r="CUY116" s="31"/>
      <c r="CUZ116" s="31"/>
      <c r="CVA116" s="31"/>
      <c r="CVB116" s="31"/>
      <c r="CVC116" s="31"/>
      <c r="CVD116" s="31"/>
      <c r="CVE116" s="31"/>
      <c r="CVF116" s="31"/>
      <c r="CVG116" s="31"/>
      <c r="CVH116" s="31"/>
      <c r="CVI116" s="31"/>
      <c r="CVJ116" s="31"/>
      <c r="CVK116" s="31"/>
      <c r="CVL116" s="31"/>
      <c r="CVM116" s="31"/>
      <c r="CVN116" s="31"/>
      <c r="CVO116" s="31"/>
      <c r="CVP116" s="31"/>
      <c r="CVQ116" s="31"/>
      <c r="CVR116" s="31"/>
      <c r="CVS116" s="31"/>
      <c r="CVT116" s="31"/>
      <c r="CVU116" s="31"/>
      <c r="CVV116" s="31"/>
      <c r="CVW116" s="31"/>
      <c r="CVX116" s="31"/>
      <c r="CVY116" s="31"/>
      <c r="CVZ116" s="31"/>
      <c r="CWA116" s="31"/>
      <c r="CWB116" s="31"/>
      <c r="CWC116" s="31"/>
      <c r="CWD116" s="31"/>
      <c r="CWE116" s="31"/>
      <c r="CWF116" s="31"/>
      <c r="CWG116" s="31"/>
      <c r="CWH116" s="31"/>
      <c r="CWI116" s="31"/>
      <c r="CWJ116" s="31"/>
      <c r="CWK116" s="31"/>
      <c r="CWL116" s="31"/>
      <c r="CWM116" s="31"/>
      <c r="CWN116" s="31"/>
      <c r="CWO116" s="31"/>
      <c r="CWP116" s="31"/>
      <c r="CWQ116" s="31"/>
      <c r="CWR116" s="31"/>
      <c r="CWS116" s="31"/>
      <c r="CWT116" s="31"/>
      <c r="CWU116" s="31"/>
      <c r="CWV116" s="31"/>
      <c r="CWW116" s="31"/>
      <c r="CWX116" s="31"/>
      <c r="CWY116" s="31"/>
      <c r="CWZ116" s="31"/>
      <c r="CXA116" s="31"/>
      <c r="CXB116" s="31"/>
      <c r="CXC116" s="31"/>
      <c r="CXD116" s="31"/>
      <c r="CXE116" s="31"/>
      <c r="CXF116" s="31"/>
      <c r="CXG116" s="31"/>
      <c r="CXH116" s="31"/>
      <c r="CXI116" s="31"/>
      <c r="CXJ116" s="31"/>
      <c r="CXK116" s="31"/>
      <c r="CXL116" s="31"/>
      <c r="CXM116" s="31"/>
      <c r="CXN116" s="31"/>
      <c r="CXO116" s="31"/>
      <c r="CXP116" s="31"/>
      <c r="CXQ116" s="31"/>
      <c r="CXR116" s="31"/>
      <c r="CXS116" s="31"/>
      <c r="CXT116" s="31"/>
      <c r="CXU116" s="31"/>
      <c r="CXV116" s="31"/>
      <c r="CXW116" s="31"/>
      <c r="CXX116" s="31"/>
      <c r="CXY116" s="31"/>
      <c r="CXZ116" s="31"/>
      <c r="CYA116" s="31"/>
      <c r="CYB116" s="31"/>
      <c r="CYC116" s="31"/>
      <c r="CYD116" s="31"/>
      <c r="CYE116" s="31"/>
      <c r="CYF116" s="31"/>
      <c r="CYG116" s="31"/>
      <c r="CYH116" s="31"/>
      <c r="CYI116" s="31"/>
      <c r="CYJ116" s="31"/>
      <c r="CYK116" s="31"/>
      <c r="CYL116" s="31"/>
      <c r="CYM116" s="31"/>
      <c r="CYN116" s="31"/>
      <c r="CYO116" s="31"/>
      <c r="CYP116" s="31"/>
      <c r="CYQ116" s="31"/>
      <c r="CYR116" s="31"/>
      <c r="CYS116" s="31"/>
      <c r="CYT116" s="31"/>
      <c r="CYU116" s="31"/>
      <c r="CYV116" s="31"/>
      <c r="CYW116" s="31"/>
      <c r="CYX116" s="31"/>
      <c r="CYY116" s="31"/>
      <c r="CYZ116" s="31"/>
      <c r="CZA116" s="31"/>
      <c r="CZB116" s="31"/>
      <c r="CZC116" s="31"/>
      <c r="CZD116" s="31"/>
      <c r="CZE116" s="31"/>
      <c r="CZF116" s="31"/>
      <c r="CZG116" s="31"/>
      <c r="CZH116" s="31"/>
      <c r="CZI116" s="31"/>
      <c r="CZJ116" s="31"/>
      <c r="CZK116" s="31"/>
      <c r="CZL116" s="31"/>
      <c r="CZM116" s="31"/>
      <c r="CZN116" s="31"/>
      <c r="CZO116" s="31"/>
      <c r="CZP116" s="31"/>
      <c r="CZQ116" s="31"/>
      <c r="CZR116" s="31"/>
      <c r="CZS116" s="31"/>
      <c r="CZT116" s="31"/>
      <c r="CZU116" s="31"/>
      <c r="CZV116" s="31"/>
      <c r="CZW116" s="31"/>
      <c r="CZX116" s="31"/>
      <c r="CZY116" s="31"/>
      <c r="CZZ116" s="31"/>
      <c r="DAA116" s="31"/>
      <c r="DAB116" s="31"/>
      <c r="DAC116" s="31"/>
      <c r="DAD116" s="31"/>
      <c r="DAE116" s="31"/>
      <c r="DAF116" s="31"/>
      <c r="DAG116" s="31"/>
      <c r="DAH116" s="31"/>
      <c r="DAI116" s="31"/>
      <c r="DAJ116" s="31"/>
      <c r="DAK116" s="31"/>
      <c r="DAL116" s="31"/>
      <c r="DAM116" s="31"/>
      <c r="DAN116" s="31"/>
      <c r="DAO116" s="31"/>
      <c r="DAP116" s="31"/>
      <c r="DAQ116" s="31"/>
      <c r="DAR116" s="31"/>
      <c r="DAS116" s="31"/>
      <c r="DAT116" s="31"/>
      <c r="DAU116" s="31"/>
      <c r="DAV116" s="31"/>
      <c r="DAW116" s="31"/>
      <c r="DAX116" s="31"/>
      <c r="DAY116" s="31"/>
      <c r="DAZ116" s="31"/>
      <c r="DBA116" s="31"/>
      <c r="DBB116" s="31"/>
      <c r="DBC116" s="31"/>
      <c r="DBD116" s="31"/>
      <c r="DBE116" s="31"/>
      <c r="DBF116" s="31"/>
      <c r="DBG116" s="31"/>
      <c r="DBH116" s="31"/>
      <c r="DBI116" s="31"/>
      <c r="DBJ116" s="31"/>
      <c r="DBK116" s="31"/>
      <c r="DBL116" s="31"/>
      <c r="DBM116" s="31"/>
      <c r="DBN116" s="31"/>
      <c r="DBO116" s="31"/>
      <c r="DBP116" s="31"/>
      <c r="DBQ116" s="31"/>
      <c r="DBR116" s="31"/>
      <c r="DBS116" s="31"/>
      <c r="DBT116" s="31"/>
      <c r="DBU116" s="31"/>
      <c r="DBV116" s="31"/>
      <c r="DBW116" s="31"/>
      <c r="DBX116" s="31"/>
      <c r="DBY116" s="31"/>
      <c r="DBZ116" s="31"/>
      <c r="DCA116" s="31"/>
      <c r="DCB116" s="31"/>
      <c r="DCC116" s="31"/>
      <c r="DCD116" s="31"/>
      <c r="DCE116" s="31"/>
      <c r="DCF116" s="31"/>
      <c r="DCG116" s="31"/>
      <c r="DCH116" s="31"/>
      <c r="DCI116" s="31"/>
      <c r="DCJ116" s="31"/>
      <c r="DCK116" s="31"/>
      <c r="DCL116" s="31"/>
      <c r="DCM116" s="31"/>
      <c r="DCN116" s="31"/>
      <c r="DCO116" s="31"/>
      <c r="DCP116" s="31"/>
      <c r="DCQ116" s="31"/>
      <c r="DCR116" s="31"/>
      <c r="DCS116" s="31"/>
      <c r="DCT116" s="31"/>
      <c r="DCU116" s="31"/>
      <c r="DCV116" s="31"/>
      <c r="DCW116" s="31"/>
      <c r="DCX116" s="31"/>
      <c r="DCY116" s="31"/>
      <c r="DCZ116" s="31"/>
      <c r="DDA116" s="31"/>
      <c r="DDB116" s="31"/>
      <c r="DDC116" s="31"/>
      <c r="DDD116" s="31"/>
      <c r="DDE116" s="31"/>
      <c r="DDF116" s="31"/>
      <c r="DDG116" s="31"/>
      <c r="DDH116" s="31"/>
      <c r="DDI116" s="31"/>
      <c r="DDJ116" s="31"/>
      <c r="DDK116" s="31"/>
      <c r="DDL116" s="31"/>
      <c r="DDM116" s="31"/>
      <c r="DDN116" s="31"/>
      <c r="DDO116" s="31"/>
      <c r="DDP116" s="31"/>
      <c r="DDQ116" s="31"/>
      <c r="DDR116" s="31"/>
      <c r="DDS116" s="31"/>
      <c r="DDT116" s="31"/>
      <c r="DDU116" s="31"/>
      <c r="DDV116" s="31"/>
      <c r="DDW116" s="31"/>
      <c r="DDX116" s="31"/>
      <c r="DDY116" s="31"/>
      <c r="DDZ116" s="31"/>
      <c r="DEA116" s="31"/>
      <c r="DEB116" s="31"/>
      <c r="DEC116" s="31"/>
      <c r="DED116" s="31"/>
      <c r="DEE116" s="31"/>
      <c r="DEF116" s="31"/>
      <c r="DEG116" s="31"/>
      <c r="DEH116" s="31"/>
      <c r="DEI116" s="31"/>
      <c r="DEJ116" s="31"/>
      <c r="DEK116" s="31"/>
      <c r="DEL116" s="31"/>
      <c r="DEM116" s="31"/>
      <c r="DEN116" s="31"/>
      <c r="DEO116" s="31"/>
      <c r="DEP116" s="31"/>
      <c r="DEQ116" s="31"/>
      <c r="DER116" s="31"/>
      <c r="DES116" s="31"/>
      <c r="DET116" s="31"/>
      <c r="DEU116" s="31"/>
      <c r="DEV116" s="31"/>
      <c r="DEW116" s="31"/>
      <c r="DEX116" s="31"/>
      <c r="DEY116" s="31"/>
      <c r="DEZ116" s="31"/>
      <c r="DFA116" s="31"/>
      <c r="DFB116" s="31"/>
      <c r="DFC116" s="31"/>
      <c r="DFD116" s="31"/>
      <c r="DFE116" s="31"/>
      <c r="DFF116" s="31"/>
      <c r="DFG116" s="31"/>
      <c r="DFH116" s="31"/>
      <c r="DFI116" s="31"/>
      <c r="DFJ116" s="31"/>
      <c r="DFK116" s="31"/>
      <c r="DFL116" s="31"/>
      <c r="DFM116" s="31"/>
      <c r="DFN116" s="31"/>
      <c r="DFO116" s="31"/>
      <c r="DFP116" s="31"/>
      <c r="DFQ116" s="31"/>
      <c r="DFR116" s="31"/>
      <c r="DFS116" s="31"/>
      <c r="DFT116" s="31"/>
      <c r="DFU116" s="31"/>
      <c r="DFV116" s="31"/>
      <c r="DFW116" s="31"/>
      <c r="DFX116" s="31"/>
      <c r="DFY116" s="31"/>
      <c r="DFZ116" s="31"/>
      <c r="DGA116" s="31"/>
      <c r="DGB116" s="31"/>
      <c r="DGC116" s="31"/>
      <c r="DGD116" s="31"/>
      <c r="DGE116" s="31"/>
      <c r="DGF116" s="31"/>
      <c r="DGG116" s="31"/>
      <c r="DGH116" s="31"/>
      <c r="DGI116" s="31"/>
      <c r="DGJ116" s="31"/>
      <c r="DGK116" s="31"/>
      <c r="DGL116" s="31"/>
      <c r="DGM116" s="31"/>
      <c r="DGN116" s="31"/>
      <c r="DGO116" s="31"/>
      <c r="DGP116" s="31"/>
      <c r="DGQ116" s="31"/>
      <c r="DGR116" s="31"/>
      <c r="DGS116" s="31"/>
      <c r="DGT116" s="31"/>
      <c r="DGU116" s="31"/>
      <c r="DGV116" s="31"/>
      <c r="DGW116" s="31"/>
      <c r="DGX116" s="31"/>
      <c r="DGY116" s="31"/>
      <c r="DGZ116" s="31"/>
      <c r="DHA116" s="31"/>
      <c r="DHB116" s="31"/>
      <c r="DHC116" s="31"/>
      <c r="DHD116" s="31"/>
      <c r="DHE116" s="31"/>
      <c r="DHF116" s="31"/>
      <c r="DHG116" s="31"/>
      <c r="DHH116" s="31"/>
      <c r="DHI116" s="31"/>
      <c r="DHJ116" s="31"/>
      <c r="DHK116" s="31"/>
      <c r="DHL116" s="31"/>
      <c r="DHM116" s="31"/>
      <c r="DHN116" s="31"/>
      <c r="DHO116" s="31"/>
      <c r="DHP116" s="31"/>
      <c r="DHQ116" s="31"/>
      <c r="DHR116" s="31"/>
      <c r="DHS116" s="31"/>
      <c r="DHT116" s="31"/>
      <c r="DHU116" s="31"/>
      <c r="DHV116" s="31"/>
      <c r="DHW116" s="31"/>
      <c r="DHX116" s="31"/>
      <c r="DHY116" s="31"/>
      <c r="DHZ116" s="31"/>
      <c r="DIA116" s="31"/>
      <c r="DIB116" s="31"/>
      <c r="DIC116" s="31"/>
      <c r="DID116" s="31"/>
      <c r="DIE116" s="31"/>
      <c r="DIF116" s="31"/>
      <c r="DIG116" s="31"/>
      <c r="DIH116" s="31"/>
      <c r="DII116" s="31"/>
      <c r="DIJ116" s="31"/>
      <c r="DIK116" s="31"/>
      <c r="DIL116" s="31"/>
      <c r="DIM116" s="31"/>
      <c r="DIN116" s="31"/>
      <c r="DIO116" s="31"/>
      <c r="DIP116" s="31"/>
      <c r="DIQ116" s="31"/>
      <c r="DIR116" s="31"/>
      <c r="DIS116" s="31"/>
      <c r="DIT116" s="31"/>
      <c r="DIU116" s="31"/>
      <c r="DIV116" s="31"/>
      <c r="DIW116" s="31"/>
      <c r="DIX116" s="31"/>
      <c r="DIY116" s="31"/>
      <c r="DIZ116" s="31"/>
      <c r="DJA116" s="31"/>
      <c r="DJB116" s="31"/>
      <c r="DJC116" s="31"/>
      <c r="DJD116" s="31"/>
      <c r="DJE116" s="31"/>
      <c r="DJF116" s="31"/>
      <c r="DJG116" s="31"/>
      <c r="DJH116" s="31"/>
      <c r="DJI116" s="31"/>
      <c r="DJJ116" s="31"/>
      <c r="DJK116" s="31"/>
      <c r="DJL116" s="31"/>
      <c r="DJM116" s="31"/>
      <c r="DJN116" s="31"/>
      <c r="DJO116" s="31"/>
      <c r="DJP116" s="31"/>
      <c r="DJQ116" s="31"/>
      <c r="DJR116" s="31"/>
      <c r="DJS116" s="31"/>
      <c r="DJT116" s="31"/>
      <c r="DJU116" s="31"/>
      <c r="DJV116" s="31"/>
      <c r="DJW116" s="31"/>
      <c r="DJX116" s="31"/>
      <c r="DJY116" s="31"/>
      <c r="DJZ116" s="31"/>
      <c r="DKA116" s="31"/>
      <c r="DKB116" s="31"/>
      <c r="DKC116" s="31"/>
      <c r="DKD116" s="31"/>
      <c r="DKE116" s="31"/>
      <c r="DKF116" s="31"/>
      <c r="DKG116" s="31"/>
      <c r="DKH116" s="31"/>
      <c r="DKI116" s="31"/>
      <c r="DKJ116" s="31"/>
      <c r="DKK116" s="31"/>
      <c r="DKL116" s="31"/>
      <c r="DKM116" s="31"/>
      <c r="DKN116" s="31"/>
      <c r="DKO116" s="31"/>
      <c r="DKP116" s="31"/>
      <c r="DKQ116" s="31"/>
      <c r="DKR116" s="31"/>
      <c r="DKS116" s="31"/>
      <c r="DKT116" s="31"/>
      <c r="DKU116" s="31"/>
      <c r="DKV116" s="31"/>
      <c r="DKW116" s="31"/>
      <c r="DKX116" s="31"/>
      <c r="DKY116" s="31"/>
      <c r="DKZ116" s="31"/>
      <c r="DLA116" s="31"/>
      <c r="DLB116" s="31"/>
      <c r="DLC116" s="31"/>
      <c r="DLD116" s="31"/>
      <c r="DLE116" s="31"/>
      <c r="DLF116" s="31"/>
      <c r="DLG116" s="31"/>
      <c r="DLH116" s="31"/>
      <c r="DLI116" s="31"/>
      <c r="DLJ116" s="31"/>
      <c r="DLK116" s="31"/>
      <c r="DLL116" s="31"/>
      <c r="DLM116" s="31"/>
      <c r="DLN116" s="31"/>
      <c r="DLO116" s="31"/>
      <c r="DLP116" s="31"/>
      <c r="DLQ116" s="31"/>
      <c r="DLR116" s="31"/>
      <c r="DLS116" s="31"/>
      <c r="DLT116" s="31"/>
      <c r="DLU116" s="31"/>
      <c r="DLV116" s="31"/>
      <c r="DLW116" s="31"/>
      <c r="DLX116" s="31"/>
      <c r="DLY116" s="31"/>
      <c r="DLZ116" s="31"/>
      <c r="DMA116" s="31"/>
      <c r="DMB116" s="31"/>
      <c r="DMC116" s="31"/>
      <c r="DMD116" s="31"/>
      <c r="DME116" s="31"/>
      <c r="DMF116" s="31"/>
      <c r="DMG116" s="31"/>
      <c r="DMH116" s="31"/>
      <c r="DMI116" s="31"/>
      <c r="DMJ116" s="31"/>
      <c r="DMK116" s="31"/>
      <c r="DML116" s="31"/>
      <c r="DMM116" s="31"/>
      <c r="DMN116" s="31"/>
      <c r="DMO116" s="31"/>
      <c r="DMP116" s="31"/>
      <c r="DMQ116" s="31"/>
      <c r="DMR116" s="31"/>
      <c r="DMS116" s="31"/>
      <c r="DMT116" s="31"/>
      <c r="DMU116" s="31"/>
      <c r="DMV116" s="31"/>
      <c r="DMW116" s="31"/>
      <c r="DMX116" s="31"/>
      <c r="DMY116" s="31"/>
      <c r="DMZ116" s="31"/>
      <c r="DNA116" s="31"/>
      <c r="DNB116" s="31"/>
      <c r="DNC116" s="31"/>
      <c r="DND116" s="31"/>
      <c r="DNE116" s="31"/>
      <c r="DNF116" s="31"/>
      <c r="DNG116" s="31"/>
      <c r="DNH116" s="31"/>
      <c r="DNI116" s="31"/>
      <c r="DNJ116" s="31"/>
      <c r="DNK116" s="31"/>
      <c r="DNL116" s="31"/>
      <c r="DNM116" s="31"/>
      <c r="DNN116" s="31"/>
      <c r="DNO116" s="31"/>
      <c r="DNP116" s="31"/>
      <c r="DNQ116" s="31"/>
      <c r="DNR116" s="31"/>
      <c r="DNS116" s="31"/>
      <c r="DNT116" s="31"/>
      <c r="DNU116" s="31"/>
      <c r="DNV116" s="31"/>
      <c r="DNW116" s="31"/>
      <c r="DNX116" s="31"/>
      <c r="DNY116" s="31"/>
      <c r="DNZ116" s="31"/>
      <c r="DOA116" s="31"/>
      <c r="DOB116" s="31"/>
      <c r="DOC116" s="31"/>
      <c r="DOD116" s="31"/>
      <c r="DOE116" s="31"/>
      <c r="DOF116" s="31"/>
      <c r="DOG116" s="31"/>
      <c r="DOH116" s="31"/>
      <c r="DOI116" s="31"/>
      <c r="DOJ116" s="31"/>
      <c r="DOK116" s="31"/>
      <c r="DOL116" s="31"/>
      <c r="DOM116" s="31"/>
      <c r="DON116" s="31"/>
      <c r="DOO116" s="31"/>
      <c r="DOP116" s="31"/>
      <c r="DOQ116" s="31"/>
      <c r="DOR116" s="31"/>
      <c r="DOS116" s="31"/>
      <c r="DOT116" s="31"/>
      <c r="DOU116" s="31"/>
      <c r="DOV116" s="31"/>
      <c r="DOW116" s="31"/>
      <c r="DOX116" s="31"/>
      <c r="DOY116" s="31"/>
      <c r="DOZ116" s="31"/>
      <c r="DPA116" s="31"/>
      <c r="DPB116" s="31"/>
      <c r="DPC116" s="31"/>
      <c r="DPD116" s="31"/>
      <c r="DPE116" s="31"/>
      <c r="DPF116" s="31"/>
      <c r="DPG116" s="31"/>
      <c r="DPH116" s="31"/>
      <c r="DPI116" s="31"/>
      <c r="DPJ116" s="31"/>
      <c r="DPK116" s="31"/>
      <c r="DPL116" s="31"/>
      <c r="DPM116" s="31"/>
      <c r="DPN116" s="31"/>
      <c r="DPO116" s="31"/>
      <c r="DPP116" s="31"/>
      <c r="DPQ116" s="31"/>
      <c r="DPR116" s="31"/>
      <c r="DPS116" s="31"/>
      <c r="DPT116" s="31"/>
      <c r="DPU116" s="31"/>
      <c r="DPV116" s="31"/>
      <c r="DPW116" s="31"/>
      <c r="DPX116" s="31"/>
      <c r="DPY116" s="31"/>
      <c r="DPZ116" s="31"/>
      <c r="DQA116" s="31"/>
      <c r="DQB116" s="31"/>
      <c r="DQC116" s="31"/>
      <c r="DQD116" s="31"/>
      <c r="DQE116" s="31"/>
      <c r="DQF116" s="31"/>
      <c r="DQG116" s="31"/>
      <c r="DQH116" s="31"/>
      <c r="DQI116" s="31"/>
      <c r="DQJ116" s="31"/>
      <c r="DQK116" s="31"/>
      <c r="DQL116" s="31"/>
      <c r="DQM116" s="31"/>
      <c r="DQN116" s="31"/>
      <c r="DQO116" s="31"/>
      <c r="DQP116" s="31"/>
      <c r="DQQ116" s="31"/>
      <c r="DQR116" s="31"/>
      <c r="DQS116" s="31"/>
      <c r="DQT116" s="31"/>
      <c r="DQU116" s="31"/>
      <c r="DQV116" s="31"/>
      <c r="DQW116" s="31"/>
      <c r="DQX116" s="31"/>
      <c r="DQY116" s="31"/>
      <c r="DQZ116" s="31"/>
      <c r="DRA116" s="31"/>
      <c r="DRB116" s="31"/>
      <c r="DRC116" s="31"/>
      <c r="DRD116" s="31"/>
      <c r="DRE116" s="31"/>
      <c r="DRF116" s="31"/>
      <c r="DRG116" s="31"/>
      <c r="DRH116" s="31"/>
      <c r="DRI116" s="31"/>
      <c r="DRJ116" s="31"/>
      <c r="DRK116" s="31"/>
      <c r="DRL116" s="31"/>
      <c r="DRM116" s="31"/>
      <c r="DRN116" s="31"/>
      <c r="DRO116" s="31"/>
      <c r="DRP116" s="31"/>
      <c r="DRQ116" s="31"/>
      <c r="DRR116" s="31"/>
      <c r="DRS116" s="31"/>
      <c r="DRT116" s="31"/>
      <c r="DRU116" s="31"/>
      <c r="DRV116" s="31"/>
      <c r="DRW116" s="31"/>
      <c r="DRX116" s="31"/>
      <c r="DRY116" s="31"/>
      <c r="DRZ116" s="31"/>
      <c r="DSA116" s="31"/>
      <c r="DSB116" s="31"/>
      <c r="DSC116" s="31"/>
      <c r="DSD116" s="31"/>
      <c r="DSE116" s="31"/>
      <c r="DSF116" s="31"/>
      <c r="DSG116" s="31"/>
      <c r="DSH116" s="31"/>
      <c r="DSI116" s="31"/>
      <c r="DSJ116" s="31"/>
      <c r="DSK116" s="31"/>
      <c r="DSL116" s="31"/>
      <c r="DSM116" s="31"/>
      <c r="DSN116" s="31"/>
      <c r="DSO116" s="31"/>
      <c r="DSP116" s="31"/>
      <c r="DSQ116" s="31"/>
      <c r="DSR116" s="31"/>
      <c r="DSS116" s="31"/>
      <c r="DST116" s="31"/>
      <c r="DSU116" s="31"/>
      <c r="DSV116" s="31"/>
      <c r="DSW116" s="31"/>
      <c r="DSX116" s="31"/>
      <c r="DSY116" s="31"/>
      <c r="DSZ116" s="31"/>
      <c r="DTA116" s="31"/>
      <c r="DTB116" s="31"/>
      <c r="DTC116" s="31"/>
      <c r="DTD116" s="31"/>
      <c r="DTE116" s="31"/>
      <c r="DTF116" s="31"/>
      <c r="DTG116" s="31"/>
      <c r="DTH116" s="31"/>
      <c r="DTI116" s="31"/>
      <c r="DTJ116" s="31"/>
      <c r="DTK116" s="31"/>
      <c r="DTL116" s="31"/>
      <c r="DTM116" s="31"/>
      <c r="DTN116" s="31"/>
      <c r="DTO116" s="31"/>
      <c r="DTP116" s="31"/>
      <c r="DTQ116" s="31"/>
      <c r="DTR116" s="31"/>
      <c r="DTS116" s="31"/>
      <c r="DTT116" s="31"/>
      <c r="DTU116" s="31"/>
      <c r="DTV116" s="31"/>
      <c r="DTW116" s="31"/>
      <c r="DTX116" s="31"/>
      <c r="DTY116" s="31"/>
      <c r="DTZ116" s="31"/>
      <c r="DUA116" s="31"/>
      <c r="DUB116" s="31"/>
      <c r="DUC116" s="31"/>
      <c r="DUD116" s="31"/>
      <c r="DUE116" s="31"/>
      <c r="DUF116" s="31"/>
      <c r="DUG116" s="31"/>
      <c r="DUH116" s="31"/>
      <c r="DUI116" s="31"/>
      <c r="DUJ116" s="31"/>
      <c r="DUK116" s="31"/>
      <c r="DUL116" s="31"/>
      <c r="DUM116" s="31"/>
      <c r="DUN116" s="31"/>
      <c r="DUO116" s="31"/>
      <c r="DUP116" s="31"/>
      <c r="DUQ116" s="31"/>
      <c r="DUR116" s="31"/>
      <c r="DUS116" s="31"/>
      <c r="DUT116" s="31"/>
      <c r="DUU116" s="31"/>
      <c r="DUV116" s="31"/>
      <c r="DUW116" s="31"/>
      <c r="DUX116" s="31"/>
      <c r="DUY116" s="31"/>
      <c r="DUZ116" s="31"/>
      <c r="DVA116" s="31"/>
      <c r="DVB116" s="31"/>
      <c r="DVC116" s="31"/>
      <c r="DVD116" s="31"/>
      <c r="DVE116" s="31"/>
      <c r="DVF116" s="31"/>
      <c r="DVG116" s="31"/>
      <c r="DVH116" s="31"/>
      <c r="DVI116" s="31"/>
      <c r="DVJ116" s="31"/>
      <c r="DVK116" s="31"/>
      <c r="DVL116" s="31"/>
      <c r="DVM116" s="31"/>
      <c r="DVN116" s="31"/>
      <c r="DVO116" s="31"/>
      <c r="DVP116" s="31"/>
      <c r="DVQ116" s="31"/>
      <c r="DVR116" s="31"/>
      <c r="DVS116" s="31"/>
      <c r="DVT116" s="31"/>
      <c r="DVU116" s="31"/>
      <c r="DVV116" s="31"/>
      <c r="DVW116" s="31"/>
      <c r="DVX116" s="31"/>
      <c r="DVY116" s="31"/>
      <c r="DVZ116" s="31"/>
      <c r="DWA116" s="31"/>
      <c r="DWB116" s="31"/>
      <c r="DWC116" s="31"/>
      <c r="DWD116" s="31"/>
      <c r="DWE116" s="31"/>
      <c r="DWF116" s="31"/>
      <c r="DWG116" s="31"/>
      <c r="DWH116" s="31"/>
      <c r="DWI116" s="31"/>
      <c r="DWJ116" s="31"/>
      <c r="DWK116" s="31"/>
      <c r="DWL116" s="31"/>
      <c r="DWM116" s="31"/>
      <c r="DWN116" s="31"/>
      <c r="DWO116" s="31"/>
      <c r="DWP116" s="31"/>
      <c r="DWQ116" s="31"/>
      <c r="DWR116" s="31"/>
      <c r="DWS116" s="31"/>
      <c r="DWT116" s="31"/>
      <c r="DWU116" s="31"/>
      <c r="DWV116" s="31"/>
      <c r="DWW116" s="31"/>
      <c r="DWX116" s="31"/>
      <c r="DWY116" s="31"/>
      <c r="DWZ116" s="31"/>
      <c r="DXA116" s="31"/>
      <c r="DXB116" s="31"/>
      <c r="DXC116" s="31"/>
      <c r="DXD116" s="31"/>
      <c r="DXE116" s="31"/>
      <c r="DXF116" s="31"/>
      <c r="DXG116" s="31"/>
      <c r="DXH116" s="31"/>
      <c r="DXI116" s="31"/>
      <c r="DXJ116" s="31"/>
      <c r="DXK116" s="31"/>
      <c r="DXL116" s="31"/>
      <c r="DXM116" s="31"/>
      <c r="DXN116" s="31"/>
      <c r="DXO116" s="31"/>
      <c r="DXP116" s="31"/>
      <c r="DXQ116" s="31"/>
      <c r="DXR116" s="31"/>
      <c r="DXS116" s="31"/>
      <c r="DXT116" s="31"/>
      <c r="DXU116" s="31"/>
      <c r="DXV116" s="31"/>
      <c r="DXW116" s="31"/>
      <c r="DXX116" s="31"/>
      <c r="DXY116" s="31"/>
      <c r="DXZ116" s="31"/>
      <c r="DYA116" s="31"/>
      <c r="DYB116" s="31"/>
      <c r="DYC116" s="31"/>
      <c r="DYD116" s="31"/>
      <c r="DYE116" s="31"/>
      <c r="DYF116" s="31"/>
      <c r="DYG116" s="31"/>
      <c r="DYH116" s="31"/>
      <c r="DYI116" s="31"/>
      <c r="DYJ116" s="31"/>
      <c r="DYK116" s="31"/>
      <c r="DYL116" s="31"/>
      <c r="DYM116" s="31"/>
      <c r="DYN116" s="31"/>
      <c r="DYO116" s="31"/>
      <c r="DYP116" s="31"/>
      <c r="DYQ116" s="31"/>
      <c r="DYR116" s="31"/>
      <c r="DYS116" s="31"/>
      <c r="DYT116" s="31"/>
      <c r="DYU116" s="31"/>
      <c r="DYV116" s="31"/>
      <c r="DYW116" s="31"/>
      <c r="DYX116" s="31"/>
      <c r="DYY116" s="31"/>
      <c r="DYZ116" s="31"/>
      <c r="DZA116" s="31"/>
      <c r="DZB116" s="31"/>
      <c r="DZC116" s="31"/>
      <c r="DZD116" s="31"/>
      <c r="DZE116" s="31"/>
      <c r="DZF116" s="31"/>
      <c r="DZG116" s="31"/>
      <c r="DZH116" s="31"/>
      <c r="DZI116" s="31"/>
      <c r="DZJ116" s="31"/>
      <c r="DZK116" s="31"/>
      <c r="DZL116" s="31"/>
      <c r="DZM116" s="31"/>
      <c r="DZN116" s="31"/>
      <c r="DZO116" s="31"/>
      <c r="DZP116" s="31"/>
      <c r="DZQ116" s="31"/>
      <c r="DZR116" s="31"/>
      <c r="DZS116" s="31"/>
      <c r="DZT116" s="31"/>
      <c r="DZU116" s="31"/>
      <c r="DZV116" s="31"/>
      <c r="DZW116" s="31"/>
      <c r="DZX116" s="31"/>
      <c r="DZY116" s="31"/>
      <c r="DZZ116" s="31"/>
      <c r="EAA116" s="31"/>
      <c r="EAB116" s="31"/>
      <c r="EAC116" s="31"/>
      <c r="EAD116" s="31"/>
      <c r="EAE116" s="31"/>
      <c r="EAF116" s="31"/>
      <c r="EAG116" s="31"/>
      <c r="EAH116" s="31"/>
      <c r="EAI116" s="31"/>
      <c r="EAJ116" s="31"/>
      <c r="EAK116" s="31"/>
      <c r="EAL116" s="31"/>
      <c r="EAM116" s="31"/>
      <c r="EAN116" s="31"/>
      <c r="EAO116" s="31"/>
      <c r="EAP116" s="31"/>
      <c r="EAQ116" s="31"/>
      <c r="EAR116" s="31"/>
      <c r="EAS116" s="31"/>
      <c r="EAT116" s="31"/>
      <c r="EAU116" s="31"/>
      <c r="EAV116" s="31"/>
      <c r="EAW116" s="31"/>
      <c r="EAX116" s="31"/>
      <c r="EAY116" s="31"/>
      <c r="EAZ116" s="31"/>
      <c r="EBA116" s="31"/>
      <c r="EBB116" s="31"/>
      <c r="EBC116" s="31"/>
      <c r="EBD116" s="31"/>
      <c r="EBE116" s="31"/>
      <c r="EBF116" s="31"/>
      <c r="EBG116" s="31"/>
      <c r="EBH116" s="31"/>
      <c r="EBI116" s="31"/>
      <c r="EBJ116" s="31"/>
      <c r="EBK116" s="31"/>
      <c r="EBL116" s="31"/>
      <c r="EBM116" s="31"/>
      <c r="EBN116" s="31"/>
      <c r="EBO116" s="31"/>
      <c r="EBP116" s="31"/>
      <c r="EBQ116" s="31"/>
      <c r="EBR116" s="31"/>
      <c r="EBS116" s="31"/>
      <c r="EBT116" s="31"/>
      <c r="EBU116" s="31"/>
      <c r="EBV116" s="31"/>
      <c r="EBW116" s="31"/>
      <c r="EBX116" s="31"/>
      <c r="EBY116" s="31"/>
      <c r="EBZ116" s="31"/>
      <c r="ECA116" s="31"/>
      <c r="ECB116" s="31"/>
      <c r="ECC116" s="31"/>
      <c r="ECD116" s="31"/>
      <c r="ECE116" s="31"/>
      <c r="ECF116" s="31"/>
      <c r="ECG116" s="31"/>
      <c r="ECH116" s="31"/>
      <c r="ECI116" s="31"/>
      <c r="ECJ116" s="31"/>
      <c r="ECK116" s="31"/>
      <c r="ECL116" s="31"/>
      <c r="ECM116" s="31"/>
      <c r="ECN116" s="31"/>
      <c r="ECO116" s="31"/>
      <c r="ECP116" s="31"/>
      <c r="ECQ116" s="31"/>
      <c r="ECR116" s="31"/>
      <c r="ECS116" s="31"/>
      <c r="ECT116" s="31"/>
      <c r="ECU116" s="31"/>
      <c r="ECV116" s="31"/>
      <c r="ECW116" s="31"/>
      <c r="ECX116" s="31"/>
      <c r="ECY116" s="31"/>
      <c r="ECZ116" s="31"/>
      <c r="EDA116" s="31"/>
      <c r="EDB116" s="31"/>
      <c r="EDC116" s="31"/>
      <c r="EDD116" s="31"/>
      <c r="EDE116" s="31"/>
      <c r="EDF116" s="31"/>
      <c r="EDG116" s="31"/>
      <c r="EDH116" s="31"/>
      <c r="EDI116" s="31"/>
      <c r="EDJ116" s="31"/>
      <c r="EDK116" s="31"/>
      <c r="EDL116" s="31"/>
      <c r="EDM116" s="31"/>
      <c r="EDN116" s="31"/>
      <c r="EDO116" s="31"/>
      <c r="EDP116" s="31"/>
      <c r="EDQ116" s="31"/>
      <c r="EDR116" s="31"/>
      <c r="EDS116" s="31"/>
      <c r="EDT116" s="31"/>
      <c r="EDU116" s="31"/>
      <c r="EDV116" s="31"/>
      <c r="EDW116" s="31"/>
      <c r="EDX116" s="31"/>
      <c r="EDY116" s="31"/>
      <c r="EDZ116" s="31"/>
      <c r="EEA116" s="31"/>
      <c r="EEB116" s="31"/>
      <c r="EEC116" s="31"/>
      <c r="EED116" s="31"/>
      <c r="EEE116" s="31"/>
      <c r="EEF116" s="31"/>
      <c r="EEG116" s="31"/>
      <c r="EEH116" s="31"/>
      <c r="EEI116" s="31"/>
      <c r="EEJ116" s="31"/>
      <c r="EEK116" s="31"/>
      <c r="EEL116" s="31"/>
      <c r="EEM116" s="31"/>
      <c r="EEN116" s="31"/>
      <c r="EEO116" s="31"/>
      <c r="EEP116" s="31"/>
      <c r="EEQ116" s="31"/>
      <c r="EER116" s="31"/>
      <c r="EES116" s="31"/>
      <c r="EET116" s="31"/>
      <c r="EEU116" s="31"/>
      <c r="EEV116" s="31"/>
      <c r="EEW116" s="31"/>
      <c r="EEX116" s="31"/>
      <c r="EEY116" s="31"/>
      <c r="EEZ116" s="31"/>
      <c r="EFA116" s="31"/>
      <c r="EFB116" s="31"/>
      <c r="EFC116" s="31"/>
      <c r="EFD116" s="31"/>
      <c r="EFE116" s="31"/>
      <c r="EFF116" s="31"/>
      <c r="EFG116" s="31"/>
      <c r="EFH116" s="31"/>
      <c r="EFI116" s="31"/>
      <c r="EFJ116" s="31"/>
      <c r="EFK116" s="31"/>
      <c r="EFL116" s="31"/>
      <c r="EFM116" s="31"/>
      <c r="EFN116" s="31"/>
      <c r="EFO116" s="31"/>
      <c r="EFP116" s="31"/>
      <c r="EFQ116" s="31"/>
      <c r="EFR116" s="31"/>
      <c r="EFS116" s="31"/>
      <c r="EFT116" s="31"/>
      <c r="EFU116" s="31"/>
      <c r="EFV116" s="31"/>
      <c r="EFW116" s="31"/>
      <c r="EFX116" s="31"/>
      <c r="EFY116" s="31"/>
      <c r="EFZ116" s="31"/>
      <c r="EGA116" s="31"/>
      <c r="EGB116" s="31"/>
      <c r="EGC116" s="31"/>
      <c r="EGD116" s="31"/>
      <c r="EGE116" s="31"/>
      <c r="EGF116" s="31"/>
      <c r="EGG116" s="31"/>
      <c r="EGH116" s="31"/>
      <c r="EGI116" s="31"/>
      <c r="EGJ116" s="31"/>
      <c r="EGK116" s="31"/>
      <c r="EGL116" s="31"/>
      <c r="EGM116" s="31"/>
      <c r="EGN116" s="31"/>
      <c r="EGO116" s="31"/>
      <c r="EGP116" s="31"/>
      <c r="EGQ116" s="31"/>
      <c r="EGR116" s="31"/>
      <c r="EGS116" s="31"/>
      <c r="EGT116" s="31"/>
      <c r="EGU116" s="31"/>
      <c r="EGV116" s="31"/>
      <c r="EGW116" s="31"/>
      <c r="EGX116" s="31"/>
      <c r="EGY116" s="31"/>
      <c r="EGZ116" s="31"/>
      <c r="EHA116" s="31"/>
      <c r="EHB116" s="31"/>
      <c r="EHC116" s="31"/>
      <c r="EHD116" s="31"/>
      <c r="EHE116" s="31"/>
      <c r="EHF116" s="31"/>
      <c r="EHG116" s="31"/>
      <c r="EHH116" s="31"/>
      <c r="EHI116" s="31"/>
      <c r="EHJ116" s="31"/>
      <c r="EHK116" s="31"/>
      <c r="EHL116" s="31"/>
      <c r="EHM116" s="31"/>
      <c r="EHN116" s="31"/>
      <c r="EHO116" s="31"/>
      <c r="EHP116" s="31"/>
      <c r="EHQ116" s="31"/>
      <c r="EHR116" s="31"/>
      <c r="EHS116" s="31"/>
      <c r="EHT116" s="31"/>
      <c r="EHU116" s="31"/>
      <c r="EHV116" s="31"/>
      <c r="EHW116" s="31"/>
      <c r="EHX116" s="31"/>
      <c r="EHY116" s="31"/>
      <c r="EHZ116" s="31"/>
      <c r="EIA116" s="31"/>
      <c r="EIB116" s="31"/>
      <c r="EIC116" s="31"/>
      <c r="EID116" s="31"/>
      <c r="EIE116" s="31"/>
      <c r="EIF116" s="31"/>
      <c r="EIG116" s="31"/>
      <c r="EIH116" s="31"/>
      <c r="EII116" s="31"/>
      <c r="EIJ116" s="31"/>
      <c r="EIK116" s="31"/>
      <c r="EIL116" s="31"/>
      <c r="EIM116" s="31"/>
      <c r="EIN116" s="31"/>
      <c r="EIO116" s="31"/>
      <c r="EIP116" s="31"/>
      <c r="EIQ116" s="31"/>
      <c r="EIR116" s="31"/>
      <c r="EIS116" s="31"/>
      <c r="EIT116" s="31"/>
      <c r="EIU116" s="31"/>
      <c r="EIV116" s="31"/>
      <c r="EIW116" s="31"/>
      <c r="EIX116" s="31"/>
      <c r="EIY116" s="31"/>
      <c r="EIZ116" s="31"/>
      <c r="EJA116" s="31"/>
      <c r="EJB116" s="31"/>
      <c r="EJC116" s="31"/>
      <c r="EJD116" s="31"/>
      <c r="EJE116" s="31"/>
      <c r="EJF116" s="31"/>
      <c r="EJG116" s="31"/>
      <c r="EJH116" s="31"/>
      <c r="EJI116" s="31"/>
      <c r="EJJ116" s="31"/>
      <c r="EJK116" s="31"/>
      <c r="EJL116" s="31"/>
      <c r="EJM116" s="31"/>
      <c r="EJN116" s="31"/>
      <c r="EJO116" s="31"/>
      <c r="EJP116" s="31"/>
      <c r="EJQ116" s="31"/>
      <c r="EJR116" s="31"/>
      <c r="EJS116" s="31"/>
      <c r="EJT116" s="31"/>
      <c r="EJU116" s="31"/>
      <c r="EJV116" s="31"/>
      <c r="EJW116" s="31"/>
      <c r="EJX116" s="31"/>
      <c r="EJY116" s="31"/>
      <c r="EJZ116" s="31"/>
      <c r="EKA116" s="31"/>
      <c r="EKB116" s="31"/>
      <c r="EKC116" s="31"/>
      <c r="EKD116" s="31"/>
      <c r="EKE116" s="31"/>
      <c r="EKF116" s="31"/>
      <c r="EKG116" s="31"/>
      <c r="EKH116" s="31"/>
      <c r="EKI116" s="31"/>
      <c r="EKJ116" s="31"/>
      <c r="EKK116" s="31"/>
      <c r="EKL116" s="31"/>
      <c r="EKM116" s="31"/>
      <c r="EKN116" s="31"/>
      <c r="EKO116" s="31"/>
      <c r="EKP116" s="31"/>
      <c r="EKQ116" s="31"/>
      <c r="EKR116" s="31"/>
      <c r="EKS116" s="31"/>
      <c r="EKT116" s="31"/>
      <c r="EKU116" s="31"/>
      <c r="EKV116" s="31"/>
      <c r="EKW116" s="31"/>
      <c r="EKX116" s="31"/>
      <c r="EKY116" s="31"/>
      <c r="EKZ116" s="31"/>
      <c r="ELA116" s="31"/>
      <c r="ELB116" s="31"/>
      <c r="ELC116" s="31"/>
      <c r="ELD116" s="31"/>
      <c r="ELE116" s="31"/>
      <c r="ELF116" s="31"/>
      <c r="ELG116" s="31"/>
      <c r="ELH116" s="31"/>
      <c r="ELI116" s="31"/>
      <c r="ELJ116" s="31"/>
      <c r="ELK116" s="31"/>
      <c r="ELL116" s="31"/>
      <c r="ELM116" s="31"/>
      <c r="ELN116" s="31"/>
      <c r="ELO116" s="31"/>
      <c r="ELP116" s="31"/>
      <c r="ELQ116" s="31"/>
      <c r="ELR116" s="31"/>
      <c r="ELS116" s="31"/>
      <c r="ELT116" s="31"/>
      <c r="ELU116" s="31"/>
      <c r="ELV116" s="31"/>
      <c r="ELW116" s="31"/>
      <c r="ELX116" s="31"/>
      <c r="ELY116" s="31"/>
      <c r="ELZ116" s="31"/>
      <c r="EMA116" s="31"/>
      <c r="EMB116" s="31"/>
      <c r="EMC116" s="31"/>
      <c r="EMD116" s="31"/>
      <c r="EME116" s="31"/>
      <c r="EMF116" s="31"/>
      <c r="EMG116" s="31"/>
      <c r="EMH116" s="31"/>
      <c r="EMI116" s="31"/>
      <c r="EMJ116" s="31"/>
      <c r="EMK116" s="31"/>
      <c r="EML116" s="31"/>
      <c r="EMM116" s="31"/>
      <c r="EMN116" s="31"/>
      <c r="EMO116" s="31"/>
      <c r="EMP116" s="31"/>
      <c r="EMQ116" s="31"/>
      <c r="EMR116" s="31"/>
      <c r="EMS116" s="31"/>
      <c r="EMT116" s="31"/>
      <c r="EMU116" s="31"/>
      <c r="EMV116" s="31"/>
      <c r="EMW116" s="31"/>
      <c r="EMX116" s="31"/>
      <c r="EMY116" s="31"/>
      <c r="EMZ116" s="31"/>
      <c r="ENA116" s="31"/>
      <c r="ENB116" s="31"/>
      <c r="ENC116" s="31"/>
      <c r="END116" s="31"/>
      <c r="ENE116" s="31"/>
      <c r="ENF116" s="31"/>
      <c r="ENG116" s="31"/>
      <c r="ENH116" s="31"/>
      <c r="ENI116" s="31"/>
      <c r="ENJ116" s="31"/>
      <c r="ENK116" s="31"/>
      <c r="ENL116" s="31"/>
      <c r="ENM116" s="31"/>
      <c r="ENN116" s="31"/>
      <c r="ENO116" s="31"/>
      <c r="ENP116" s="31"/>
      <c r="ENQ116" s="31"/>
      <c r="ENR116" s="31"/>
      <c r="ENS116" s="31"/>
      <c r="ENT116" s="31"/>
      <c r="ENU116" s="31"/>
      <c r="ENV116" s="31"/>
      <c r="ENW116" s="31"/>
      <c r="ENX116" s="31"/>
      <c r="ENY116" s="31"/>
      <c r="ENZ116" s="31"/>
      <c r="EOA116" s="31"/>
      <c r="EOB116" s="31"/>
      <c r="EOC116" s="31"/>
      <c r="EOD116" s="31"/>
      <c r="EOE116" s="31"/>
      <c r="EOF116" s="31"/>
      <c r="EOG116" s="31"/>
      <c r="EOH116" s="31"/>
      <c r="EOI116" s="31"/>
      <c r="EOJ116" s="31"/>
      <c r="EOK116" s="31"/>
      <c r="EOL116" s="31"/>
      <c r="EOM116" s="31"/>
      <c r="EON116" s="31"/>
      <c r="EOO116" s="31"/>
      <c r="EOP116" s="31"/>
      <c r="EOQ116" s="31"/>
      <c r="EOR116" s="31"/>
      <c r="EOS116" s="31"/>
      <c r="EOT116" s="31"/>
      <c r="EOU116" s="31"/>
      <c r="EOV116" s="31"/>
      <c r="EOW116" s="31"/>
      <c r="EOX116" s="31"/>
      <c r="EOY116" s="31"/>
      <c r="EOZ116" s="31"/>
      <c r="EPA116" s="31"/>
      <c r="EPB116" s="31"/>
      <c r="EPC116" s="31"/>
      <c r="EPD116" s="31"/>
      <c r="EPE116" s="31"/>
      <c r="EPF116" s="31"/>
      <c r="EPG116" s="31"/>
      <c r="EPH116" s="31"/>
      <c r="EPI116" s="31"/>
      <c r="EPJ116" s="31"/>
      <c r="EPK116" s="31"/>
      <c r="EPL116" s="31"/>
      <c r="EPM116" s="31"/>
      <c r="EPN116" s="31"/>
      <c r="EPO116" s="31"/>
      <c r="EPP116" s="31"/>
      <c r="EPQ116" s="31"/>
      <c r="EPR116" s="31"/>
      <c r="EPS116" s="31"/>
      <c r="EPT116" s="31"/>
      <c r="EPU116" s="31"/>
      <c r="EPV116" s="31"/>
      <c r="EPW116" s="31"/>
      <c r="EPX116" s="31"/>
      <c r="EPY116" s="31"/>
      <c r="EPZ116" s="31"/>
      <c r="EQA116" s="31"/>
      <c r="EQB116" s="31"/>
      <c r="EQC116" s="31"/>
      <c r="EQD116" s="31"/>
      <c r="EQE116" s="31"/>
      <c r="EQF116" s="31"/>
      <c r="EQG116" s="31"/>
      <c r="EQH116" s="31"/>
      <c r="EQI116" s="31"/>
      <c r="EQJ116" s="31"/>
      <c r="EQK116" s="31"/>
      <c r="EQL116" s="31"/>
      <c r="EQM116" s="31"/>
      <c r="EQN116" s="31"/>
      <c r="EQO116" s="31"/>
      <c r="EQP116" s="31"/>
      <c r="EQQ116" s="31"/>
      <c r="EQR116" s="60"/>
      <c r="EQS116" s="60"/>
      <c r="EQT116" s="60"/>
      <c r="EQU116" s="60"/>
      <c r="EQV116" s="60"/>
      <c r="EQW116" s="60"/>
      <c r="EQX116" s="60"/>
      <c r="EQY116" s="60"/>
      <c r="EQZ116" s="60"/>
      <c r="ERA116" s="60"/>
      <c r="ERB116" s="60"/>
      <c r="ERC116" s="60"/>
      <c r="ERD116" s="60"/>
      <c r="ERE116" s="60"/>
      <c r="ERF116" s="60"/>
      <c r="ERG116" s="60"/>
      <c r="ERH116" s="60"/>
      <c r="ERI116" s="60"/>
      <c r="ERJ116" s="60"/>
      <c r="ERK116" s="60"/>
      <c r="ERL116" s="60"/>
      <c r="ERM116" s="60"/>
      <c r="ERN116" s="60"/>
      <c r="ERO116" s="60"/>
      <c r="ERP116" s="60"/>
      <c r="ERQ116" s="60"/>
      <c r="ERR116" s="60"/>
      <c r="ERS116" s="60"/>
      <c r="ERT116" s="60"/>
      <c r="ERU116" s="60"/>
      <c r="ERV116" s="60"/>
      <c r="ERW116" s="60"/>
      <c r="ERX116" s="60"/>
      <c r="ERY116" s="60"/>
      <c r="ERZ116" s="60"/>
      <c r="ESA116" s="60"/>
      <c r="ESB116" s="60"/>
      <c r="ESC116" s="60"/>
      <c r="ESD116" s="60"/>
      <c r="ESE116" s="60"/>
      <c r="ESF116" s="60"/>
      <c r="ESG116" s="60"/>
      <c r="ESH116" s="60"/>
      <c r="ESI116" s="60"/>
      <c r="ESJ116" s="60"/>
      <c r="ESK116" s="60"/>
      <c r="ESL116" s="60"/>
      <c r="ESM116" s="60"/>
      <c r="ESN116" s="60"/>
      <c r="ESO116" s="60"/>
      <c r="ESP116" s="60"/>
      <c r="ESQ116" s="60"/>
      <c r="ESR116" s="60"/>
      <c r="ESS116" s="60"/>
      <c r="EST116" s="60"/>
      <c r="ESU116" s="60"/>
      <c r="ESV116" s="60"/>
      <c r="ESW116" s="60"/>
      <c r="ESX116" s="60"/>
      <c r="ESY116" s="60"/>
      <c r="ESZ116" s="60"/>
      <c r="ETA116" s="60"/>
      <c r="ETB116" s="60"/>
      <c r="ETC116" s="60"/>
      <c r="ETD116" s="60"/>
      <c r="ETE116" s="60"/>
      <c r="ETF116" s="60"/>
      <c r="ETG116" s="60"/>
      <c r="ETH116" s="60"/>
      <c r="ETI116" s="60"/>
      <c r="ETJ116" s="60"/>
      <c r="ETK116" s="60"/>
      <c r="ETL116" s="60"/>
      <c r="ETM116" s="60"/>
      <c r="ETN116" s="60"/>
      <c r="ETO116" s="60"/>
      <c r="ETP116" s="60"/>
      <c r="ETQ116" s="60"/>
      <c r="ETR116" s="60"/>
      <c r="ETS116" s="60"/>
      <c r="ETT116" s="60"/>
      <c r="ETU116" s="60"/>
      <c r="ETV116" s="60"/>
      <c r="ETW116" s="60"/>
      <c r="ETX116" s="60"/>
      <c r="ETY116" s="60"/>
      <c r="ETZ116" s="60"/>
      <c r="EUA116" s="60"/>
      <c r="EUB116" s="60"/>
      <c r="EUC116" s="60"/>
      <c r="EUD116" s="60"/>
      <c r="EUE116" s="60"/>
      <c r="EUF116" s="60"/>
      <c r="EUG116" s="60"/>
      <c r="EUH116" s="60"/>
      <c r="EUI116" s="60"/>
      <c r="EUJ116" s="60"/>
      <c r="EUK116" s="60"/>
      <c r="EUL116" s="60"/>
      <c r="EUM116" s="60"/>
      <c r="EUN116" s="60"/>
      <c r="EUO116" s="60"/>
      <c r="EUP116" s="60"/>
      <c r="EUQ116" s="60"/>
      <c r="EUR116" s="60"/>
      <c r="EUS116" s="60"/>
      <c r="EUT116" s="60"/>
      <c r="EUU116" s="60"/>
      <c r="EUV116" s="60"/>
      <c r="EUW116" s="60"/>
      <c r="EUX116" s="60"/>
      <c r="EUY116" s="60"/>
      <c r="EUZ116" s="60"/>
      <c r="EVA116" s="60"/>
      <c r="EVB116" s="60"/>
      <c r="EVC116" s="60"/>
      <c r="EVD116" s="60"/>
      <c r="EVE116" s="60"/>
      <c r="EVF116" s="60"/>
      <c r="EVG116" s="60"/>
      <c r="EVH116" s="60"/>
      <c r="EVI116" s="60"/>
      <c r="EVJ116" s="60"/>
      <c r="EVK116" s="60"/>
      <c r="EVL116" s="60"/>
      <c r="EVM116" s="60"/>
      <c r="EVN116" s="60"/>
      <c r="EVO116" s="60"/>
      <c r="EVP116" s="60"/>
      <c r="EVQ116" s="60"/>
      <c r="EVR116" s="60"/>
      <c r="EVS116" s="60"/>
      <c r="EVT116" s="60"/>
      <c r="EVU116" s="60"/>
      <c r="EVV116" s="60"/>
      <c r="EVW116" s="60"/>
      <c r="EVX116" s="60"/>
      <c r="EVY116" s="60"/>
      <c r="EVZ116" s="60"/>
      <c r="EWA116" s="60"/>
      <c r="EWB116" s="60"/>
      <c r="EWC116" s="60"/>
      <c r="EWD116" s="60"/>
      <c r="EWE116" s="60"/>
      <c r="EWF116" s="60"/>
      <c r="EWG116" s="60"/>
      <c r="EWH116" s="60"/>
      <c r="EWI116" s="60"/>
      <c r="EWJ116" s="60"/>
      <c r="EWK116" s="60"/>
      <c r="EWL116" s="60"/>
      <c r="EWM116" s="60"/>
      <c r="EWN116" s="60"/>
      <c r="EWO116" s="60"/>
      <c r="EWP116" s="60"/>
      <c r="EWQ116" s="60"/>
      <c r="EWR116" s="60"/>
      <c r="EWS116" s="60"/>
      <c r="EWT116" s="60"/>
      <c r="EWU116" s="60"/>
      <c r="EWV116" s="60"/>
      <c r="EWW116" s="60"/>
      <c r="EWX116" s="60"/>
      <c r="EWY116" s="60"/>
      <c r="EWZ116" s="60"/>
      <c r="EXA116" s="60"/>
      <c r="EXB116" s="60"/>
      <c r="EXC116" s="60"/>
      <c r="EXD116" s="60"/>
      <c r="EXE116" s="60"/>
      <c r="EXF116" s="60"/>
      <c r="EXG116" s="60"/>
      <c r="EXH116" s="60"/>
      <c r="EXI116" s="60"/>
      <c r="EXJ116" s="60"/>
      <c r="EXK116" s="60"/>
      <c r="EXL116" s="60"/>
      <c r="EXM116" s="60"/>
      <c r="EXN116" s="60"/>
      <c r="EXO116" s="60"/>
      <c r="EXP116" s="60"/>
      <c r="EXQ116" s="60"/>
      <c r="EXR116" s="60"/>
      <c r="EXS116" s="60"/>
      <c r="EXT116" s="60"/>
      <c r="EXU116" s="60"/>
      <c r="EXV116" s="60"/>
      <c r="EXW116" s="60"/>
      <c r="EXX116" s="60"/>
      <c r="EXY116" s="60"/>
      <c r="EXZ116" s="60"/>
      <c r="EYA116" s="60"/>
      <c r="EYB116" s="60"/>
      <c r="EYC116" s="60"/>
      <c r="EYD116" s="60"/>
      <c r="EYE116" s="60"/>
      <c r="EYF116" s="60"/>
      <c r="EYG116" s="60"/>
      <c r="EYH116" s="60"/>
      <c r="EYI116" s="60"/>
      <c r="EYJ116" s="60"/>
      <c r="EYK116" s="60"/>
      <c r="EYL116" s="60"/>
      <c r="EYM116" s="60"/>
      <c r="EYN116" s="60"/>
      <c r="EYO116" s="60"/>
      <c r="EYP116" s="60"/>
      <c r="EYQ116" s="60"/>
      <c r="EYR116" s="60"/>
      <c r="EYS116" s="60"/>
      <c r="EYT116" s="60"/>
      <c r="EYU116" s="60"/>
      <c r="EYV116" s="60"/>
      <c r="EYW116" s="60"/>
      <c r="EYX116" s="60"/>
      <c r="EYY116" s="60"/>
      <c r="EYZ116" s="60"/>
      <c r="EZA116" s="60"/>
      <c r="EZB116" s="60"/>
      <c r="EZC116" s="60"/>
      <c r="EZD116" s="60"/>
      <c r="EZE116" s="60"/>
      <c r="EZF116" s="60"/>
      <c r="EZG116" s="60"/>
      <c r="EZH116" s="60"/>
      <c r="EZI116" s="60"/>
      <c r="EZJ116" s="60"/>
      <c r="EZK116" s="60"/>
      <c r="EZL116" s="60"/>
      <c r="EZM116" s="60"/>
      <c r="EZN116" s="60"/>
      <c r="EZO116" s="60"/>
      <c r="EZP116" s="60"/>
      <c r="EZQ116" s="60"/>
      <c r="EZR116" s="60"/>
      <c r="EZS116" s="60"/>
      <c r="EZT116" s="60"/>
      <c r="EZU116" s="60"/>
      <c r="EZV116" s="60"/>
      <c r="EZW116" s="60"/>
      <c r="EZX116" s="60"/>
      <c r="EZY116" s="60"/>
      <c r="EZZ116" s="60"/>
      <c r="FAA116" s="60"/>
      <c r="FAB116" s="60"/>
      <c r="FAC116" s="60"/>
      <c r="FAD116" s="60"/>
      <c r="FAE116" s="60"/>
      <c r="FAF116" s="60"/>
      <c r="FAG116" s="60"/>
      <c r="FAH116" s="60"/>
      <c r="FAI116" s="60"/>
      <c r="FAJ116" s="60"/>
      <c r="FAK116" s="60"/>
      <c r="FAL116" s="60"/>
      <c r="FAM116" s="60"/>
      <c r="FAN116" s="60"/>
      <c r="FAO116" s="60"/>
      <c r="FAP116" s="60"/>
      <c r="FAQ116" s="60"/>
      <c r="FAR116" s="60"/>
      <c r="FAS116" s="60"/>
      <c r="FAT116" s="60"/>
      <c r="FAU116" s="60"/>
      <c r="FAV116" s="60"/>
      <c r="FAW116" s="60"/>
      <c r="FAX116" s="60"/>
      <c r="FAY116" s="60"/>
      <c r="FAZ116" s="60"/>
      <c r="FBA116" s="60"/>
      <c r="FBB116" s="60"/>
      <c r="FBC116" s="60"/>
      <c r="FBD116" s="60"/>
      <c r="FBE116" s="60"/>
      <c r="FBF116" s="60"/>
      <c r="FBG116" s="60"/>
      <c r="FBH116" s="60"/>
      <c r="FBI116" s="60"/>
      <c r="FBJ116" s="60"/>
      <c r="FBK116" s="60"/>
      <c r="FBL116" s="60"/>
      <c r="FBM116" s="60"/>
      <c r="FBN116" s="60"/>
      <c r="FBO116" s="60"/>
      <c r="FBP116" s="60"/>
      <c r="FBQ116" s="60"/>
      <c r="FBR116" s="60"/>
      <c r="FBS116" s="60"/>
      <c r="FBT116" s="60"/>
      <c r="FBU116" s="60"/>
      <c r="FBV116" s="60"/>
      <c r="FBW116" s="60"/>
      <c r="FBX116" s="60"/>
      <c r="FBY116" s="60"/>
      <c r="FBZ116" s="60"/>
      <c r="FCA116" s="60"/>
      <c r="FCB116" s="60"/>
      <c r="FCC116" s="60"/>
      <c r="FCD116" s="60"/>
      <c r="FCE116" s="60"/>
      <c r="FCF116" s="60"/>
      <c r="FCG116" s="60"/>
      <c r="FCH116" s="60"/>
      <c r="FCI116" s="60"/>
      <c r="FCJ116" s="60"/>
      <c r="FCK116" s="60"/>
      <c r="FCL116" s="60"/>
      <c r="FCM116" s="60"/>
      <c r="FCN116" s="60"/>
      <c r="FCO116" s="60"/>
      <c r="FCP116" s="60"/>
      <c r="FCQ116" s="60"/>
      <c r="FCR116" s="60"/>
      <c r="FCS116" s="60"/>
      <c r="FCT116" s="60"/>
      <c r="FCU116" s="60"/>
      <c r="FCV116" s="60"/>
      <c r="FCW116" s="60"/>
      <c r="FCX116" s="60"/>
      <c r="FCY116" s="60"/>
      <c r="FCZ116" s="60"/>
      <c r="FDA116" s="60"/>
      <c r="FDB116" s="60"/>
      <c r="FDC116" s="60"/>
      <c r="FDD116" s="60"/>
      <c r="FDE116" s="60"/>
      <c r="FDF116" s="60"/>
      <c r="FDG116" s="60"/>
      <c r="FDH116" s="60"/>
      <c r="FDI116" s="60"/>
      <c r="FDJ116" s="60"/>
      <c r="FDK116" s="60"/>
      <c r="FDL116" s="60"/>
      <c r="FDM116" s="60"/>
      <c r="FDN116" s="60"/>
      <c r="FDO116" s="60"/>
      <c r="FDP116" s="60"/>
      <c r="FDQ116" s="60"/>
      <c r="FDR116" s="60"/>
      <c r="FDS116" s="60"/>
      <c r="FDT116" s="60"/>
      <c r="FDU116" s="60"/>
      <c r="FDV116" s="60"/>
      <c r="FDW116" s="60"/>
      <c r="FDX116" s="60"/>
      <c r="FDY116" s="60"/>
      <c r="FDZ116" s="60"/>
      <c r="FEA116" s="60"/>
      <c r="FEB116" s="60"/>
      <c r="FEC116" s="60"/>
      <c r="FED116" s="60"/>
      <c r="FEE116" s="60"/>
      <c r="FEF116" s="60"/>
      <c r="FEG116" s="60"/>
      <c r="FEH116" s="60"/>
      <c r="FEI116" s="60"/>
      <c r="FEJ116" s="60"/>
      <c r="FEK116" s="60"/>
      <c r="FEL116" s="60"/>
      <c r="FEM116" s="60"/>
      <c r="FEN116" s="60"/>
      <c r="FEO116" s="60"/>
      <c r="FEP116" s="60"/>
      <c r="FEQ116" s="60"/>
      <c r="FER116" s="60"/>
      <c r="FES116" s="60"/>
      <c r="FET116" s="60"/>
      <c r="FEU116" s="60"/>
      <c r="FEV116" s="60"/>
      <c r="FEW116" s="60"/>
      <c r="FEX116" s="60"/>
      <c r="FEY116" s="60"/>
      <c r="FEZ116" s="60"/>
      <c r="FFA116" s="60"/>
      <c r="FFB116" s="60"/>
      <c r="FFC116" s="60"/>
      <c r="FFD116" s="60"/>
      <c r="FFE116" s="60"/>
      <c r="FFF116" s="60"/>
      <c r="FFG116" s="60"/>
      <c r="FFH116" s="60"/>
      <c r="FFI116" s="60"/>
      <c r="FFJ116" s="60"/>
      <c r="FFK116" s="60"/>
      <c r="FFL116" s="60"/>
      <c r="FFM116" s="60"/>
      <c r="FFN116" s="60"/>
      <c r="FFO116" s="60"/>
      <c r="FFP116" s="60"/>
      <c r="FFQ116" s="60"/>
      <c r="FFR116" s="60"/>
      <c r="FFS116" s="60"/>
      <c r="FFT116" s="60"/>
      <c r="FFU116" s="60"/>
      <c r="FFV116" s="60"/>
      <c r="FFW116" s="60"/>
      <c r="FFX116" s="60"/>
      <c r="FFY116" s="60"/>
      <c r="FFZ116" s="60"/>
      <c r="FGA116" s="60"/>
      <c r="FGB116" s="60"/>
      <c r="FGC116" s="60"/>
      <c r="FGD116" s="60"/>
      <c r="FGE116" s="60"/>
      <c r="FGF116" s="60"/>
      <c r="FGG116" s="60"/>
      <c r="FGH116" s="60"/>
      <c r="FGI116" s="60"/>
      <c r="FGJ116" s="60"/>
      <c r="FGK116" s="60"/>
      <c r="FGL116" s="60"/>
      <c r="FGM116" s="60"/>
      <c r="FGN116" s="60"/>
      <c r="FGO116" s="60"/>
      <c r="FGP116" s="60"/>
      <c r="FGQ116" s="60"/>
      <c r="FGR116" s="60"/>
      <c r="FGS116" s="60"/>
      <c r="FGT116" s="60"/>
      <c r="FGU116" s="60"/>
      <c r="FGV116" s="60"/>
      <c r="FGW116" s="60"/>
      <c r="FGX116" s="60"/>
      <c r="FGY116" s="60"/>
      <c r="FGZ116" s="60"/>
      <c r="FHA116" s="60"/>
      <c r="FHB116" s="60"/>
      <c r="FHC116" s="60"/>
      <c r="FHD116" s="60"/>
      <c r="FHE116" s="60"/>
      <c r="FHF116" s="60"/>
      <c r="FHG116" s="60"/>
      <c r="FHH116" s="60"/>
      <c r="FHI116" s="60"/>
      <c r="FHJ116" s="60"/>
      <c r="FHK116" s="60"/>
      <c r="FHL116" s="60"/>
      <c r="FHM116" s="60"/>
      <c r="FHN116" s="60"/>
      <c r="FHO116" s="60"/>
      <c r="FHP116" s="60"/>
      <c r="FHQ116" s="60"/>
      <c r="FHR116" s="60"/>
      <c r="FHS116" s="60"/>
      <c r="FHT116" s="60"/>
      <c r="FHU116" s="60"/>
      <c r="FHV116" s="60"/>
      <c r="FHW116" s="60"/>
      <c r="FHX116" s="60"/>
      <c r="FHY116" s="60"/>
      <c r="FHZ116" s="60"/>
      <c r="FIA116" s="60"/>
      <c r="FIB116" s="60"/>
      <c r="FIC116" s="60"/>
      <c r="FID116" s="60"/>
      <c r="FIE116" s="60"/>
      <c r="FIF116" s="60"/>
      <c r="FIG116" s="60"/>
      <c r="FIH116" s="60"/>
      <c r="FII116" s="60"/>
      <c r="FIJ116" s="60"/>
      <c r="FIK116" s="60"/>
      <c r="FIL116" s="60"/>
      <c r="FIM116" s="60"/>
      <c r="FIN116" s="60"/>
      <c r="FIO116" s="60"/>
      <c r="FIP116" s="60"/>
      <c r="FIQ116" s="60"/>
      <c r="FIR116" s="60"/>
      <c r="FIS116" s="60"/>
      <c r="FIT116" s="60"/>
      <c r="FIU116" s="60"/>
      <c r="FIV116" s="60"/>
      <c r="FIW116" s="60"/>
      <c r="FIX116" s="60"/>
      <c r="FIY116" s="60"/>
      <c r="FIZ116" s="60"/>
      <c r="FJA116" s="60"/>
      <c r="FJB116" s="60"/>
      <c r="FJC116" s="60"/>
      <c r="FJD116" s="60"/>
      <c r="FJE116" s="60"/>
      <c r="FJF116" s="60"/>
      <c r="FJG116" s="60"/>
      <c r="FJH116" s="60"/>
      <c r="FJI116" s="60"/>
      <c r="FJJ116" s="60"/>
      <c r="FJK116" s="60"/>
      <c r="FJL116" s="60"/>
      <c r="FJM116" s="60"/>
      <c r="FJN116" s="60"/>
      <c r="FJO116" s="60"/>
      <c r="FJP116" s="60"/>
      <c r="FJQ116" s="60"/>
      <c r="FJR116" s="60"/>
      <c r="FJS116" s="60"/>
      <c r="FJT116" s="60"/>
      <c r="FJU116" s="60"/>
      <c r="FJV116" s="60"/>
      <c r="FJW116" s="60"/>
      <c r="FJX116" s="60"/>
      <c r="FJY116" s="60"/>
      <c r="FJZ116" s="60"/>
      <c r="FKA116" s="60"/>
      <c r="FKB116" s="60"/>
      <c r="FKC116" s="60"/>
      <c r="FKD116" s="60"/>
      <c r="FKE116" s="60"/>
      <c r="FKF116" s="60"/>
      <c r="FKG116" s="60"/>
      <c r="FKH116" s="60"/>
      <c r="FKI116" s="60"/>
      <c r="FKJ116" s="60"/>
      <c r="FKK116" s="60"/>
      <c r="FKL116" s="60"/>
      <c r="FKM116" s="60"/>
      <c r="FKN116" s="60"/>
      <c r="FKO116" s="60"/>
      <c r="FKP116" s="60"/>
      <c r="FKQ116" s="60"/>
      <c r="FKR116" s="60"/>
      <c r="FKS116" s="60"/>
      <c r="FKT116" s="60"/>
      <c r="FKU116" s="60"/>
      <c r="FKV116" s="60"/>
      <c r="FKW116" s="60"/>
      <c r="FKX116" s="60"/>
      <c r="FKY116" s="60"/>
      <c r="FKZ116" s="60"/>
      <c r="FLA116" s="60"/>
      <c r="FLB116" s="60"/>
      <c r="FLC116" s="60"/>
      <c r="FLD116" s="60"/>
      <c r="FLE116" s="60"/>
      <c r="FLF116" s="60"/>
      <c r="FLG116" s="60"/>
      <c r="FLH116" s="60"/>
      <c r="FLI116" s="60"/>
      <c r="FLJ116" s="60"/>
      <c r="FLK116" s="60"/>
      <c r="FLL116" s="60"/>
      <c r="FLM116" s="60"/>
      <c r="FLN116" s="60"/>
      <c r="FLO116" s="60"/>
      <c r="FLP116" s="60"/>
      <c r="FLQ116" s="60"/>
      <c r="FLR116" s="60"/>
      <c r="FLS116" s="60"/>
      <c r="FLT116" s="60"/>
      <c r="FLU116" s="60"/>
      <c r="FLV116" s="60"/>
      <c r="FLW116" s="60"/>
      <c r="FLX116" s="60"/>
      <c r="FLY116" s="60"/>
      <c r="FLZ116" s="60"/>
      <c r="FMA116" s="60"/>
      <c r="FMB116" s="60"/>
      <c r="FMC116" s="60"/>
      <c r="FMD116" s="60"/>
      <c r="FME116" s="60"/>
      <c r="FMF116" s="60"/>
      <c r="FMG116" s="60"/>
      <c r="FMH116" s="60"/>
      <c r="FMI116" s="60"/>
      <c r="FMJ116" s="60"/>
      <c r="FMK116" s="60"/>
      <c r="FML116" s="60"/>
      <c r="FMM116" s="60"/>
      <c r="FMN116" s="60"/>
      <c r="FMO116" s="60"/>
      <c r="FMP116" s="60"/>
      <c r="FMQ116" s="60"/>
      <c r="FMR116" s="60"/>
      <c r="FMS116" s="60"/>
      <c r="FMT116" s="60"/>
      <c r="FMU116" s="60"/>
      <c r="FMV116" s="60"/>
      <c r="FMW116" s="60"/>
      <c r="FMX116" s="60"/>
      <c r="FMY116" s="60"/>
      <c r="FMZ116" s="60"/>
      <c r="FNA116" s="60"/>
      <c r="FNB116" s="60"/>
      <c r="FNC116" s="60"/>
      <c r="FND116" s="60"/>
      <c r="FNE116" s="60"/>
      <c r="FNF116" s="60"/>
      <c r="FNG116" s="60"/>
      <c r="FNH116" s="60"/>
      <c r="FNI116" s="60"/>
      <c r="FNJ116" s="60"/>
      <c r="FNK116" s="60"/>
      <c r="FNL116" s="60"/>
      <c r="FNM116" s="60"/>
      <c r="FNN116" s="60"/>
      <c r="FNO116" s="60"/>
      <c r="FNP116" s="60"/>
      <c r="FNQ116" s="60"/>
      <c r="FNR116" s="60"/>
      <c r="FNS116" s="60"/>
      <c r="FNT116" s="60"/>
      <c r="FNU116" s="60"/>
      <c r="FNV116" s="60"/>
      <c r="FNW116" s="60"/>
      <c r="FNX116" s="60"/>
      <c r="FNY116" s="60"/>
      <c r="FNZ116" s="60"/>
      <c r="FOA116" s="60"/>
      <c r="FOB116" s="60"/>
      <c r="FOC116" s="60"/>
      <c r="FOD116" s="60"/>
      <c r="FOE116" s="60"/>
      <c r="FOF116" s="60"/>
      <c r="FOG116" s="60"/>
      <c r="FOH116" s="60"/>
      <c r="FOI116" s="60"/>
      <c r="FOJ116" s="60"/>
      <c r="FOK116" s="60"/>
      <c r="FOL116" s="60"/>
      <c r="FOM116" s="60"/>
      <c r="FON116" s="60"/>
      <c r="FOO116" s="60"/>
      <c r="FOP116" s="60"/>
      <c r="FOQ116" s="60"/>
      <c r="FOR116" s="60"/>
      <c r="FOS116" s="60"/>
      <c r="FOT116" s="60"/>
      <c r="FOU116" s="60"/>
      <c r="FOV116" s="60"/>
      <c r="FOW116" s="60"/>
      <c r="FOX116" s="60"/>
      <c r="FOY116" s="60"/>
      <c r="FOZ116" s="60"/>
      <c r="FPA116" s="60"/>
      <c r="FPB116" s="60"/>
      <c r="FPC116" s="60"/>
      <c r="FPD116" s="60"/>
      <c r="FPE116" s="60"/>
      <c r="FPF116" s="60"/>
      <c r="FPG116" s="60"/>
      <c r="FPH116" s="60"/>
      <c r="FPI116" s="60"/>
      <c r="FPJ116" s="60"/>
      <c r="FPK116" s="60"/>
      <c r="FPL116" s="60"/>
      <c r="FPM116" s="60"/>
      <c r="FPN116" s="60"/>
      <c r="FPO116" s="60"/>
      <c r="FPP116" s="60"/>
      <c r="FPQ116" s="60"/>
      <c r="FPR116" s="60"/>
      <c r="FPS116" s="60"/>
      <c r="FPT116" s="60"/>
      <c r="FPU116" s="60"/>
      <c r="FPV116" s="60"/>
      <c r="FPW116" s="60"/>
      <c r="FPX116" s="60"/>
      <c r="FPY116" s="60"/>
      <c r="FPZ116" s="60"/>
      <c r="FQA116" s="60"/>
      <c r="FQB116" s="60"/>
      <c r="FQC116" s="60"/>
      <c r="FQD116" s="60"/>
      <c r="FQE116" s="60"/>
      <c r="FQF116" s="60"/>
      <c r="FQG116" s="60"/>
      <c r="FQH116" s="60"/>
      <c r="FQI116" s="60"/>
      <c r="FQJ116" s="60"/>
      <c r="FQK116" s="60"/>
      <c r="FQL116" s="60"/>
      <c r="FQM116" s="60"/>
      <c r="FQN116" s="60"/>
      <c r="FQO116" s="60"/>
      <c r="FQP116" s="60"/>
      <c r="FQQ116" s="60"/>
      <c r="FQR116" s="60"/>
      <c r="FQS116" s="60"/>
      <c r="FQT116" s="60"/>
      <c r="FQU116" s="60"/>
      <c r="FQV116" s="60"/>
      <c r="FQW116" s="60"/>
      <c r="FQX116" s="60"/>
      <c r="FQY116" s="60"/>
      <c r="FQZ116" s="60"/>
      <c r="FRA116" s="60"/>
      <c r="FRB116" s="60"/>
      <c r="FRC116" s="60"/>
      <c r="FRD116" s="60"/>
      <c r="FRE116" s="60"/>
      <c r="FRF116" s="60"/>
      <c r="FRG116" s="60"/>
      <c r="FRH116" s="60"/>
      <c r="FRI116" s="60"/>
      <c r="FRJ116" s="60"/>
      <c r="FRK116" s="60"/>
      <c r="FRL116" s="60"/>
      <c r="FRM116" s="60"/>
      <c r="FRN116" s="60"/>
      <c r="FRO116" s="60"/>
      <c r="FRP116" s="60"/>
      <c r="FRQ116" s="60"/>
      <c r="FRR116" s="60"/>
      <c r="FRS116" s="60"/>
      <c r="FRT116" s="60"/>
      <c r="FRU116" s="60"/>
      <c r="FRV116" s="60"/>
      <c r="FRW116" s="60"/>
      <c r="FRX116" s="60"/>
      <c r="FRY116" s="60"/>
      <c r="FRZ116" s="60"/>
      <c r="FSA116" s="60"/>
      <c r="FSB116" s="60"/>
      <c r="FSC116" s="60"/>
      <c r="FSD116" s="60"/>
      <c r="FSE116" s="60"/>
      <c r="FSF116" s="60"/>
      <c r="FSG116" s="60"/>
      <c r="FSH116" s="60"/>
      <c r="FSI116" s="60"/>
      <c r="FSJ116" s="60"/>
      <c r="FSK116" s="60"/>
      <c r="FSL116" s="60"/>
      <c r="FSM116" s="60"/>
      <c r="FSN116" s="60"/>
      <c r="FSO116" s="60"/>
      <c r="FSP116" s="60"/>
      <c r="FSQ116" s="60"/>
      <c r="FSR116" s="60"/>
      <c r="FSS116" s="60"/>
      <c r="FST116" s="60"/>
      <c r="FSU116" s="60"/>
      <c r="FSV116" s="60"/>
      <c r="FSW116" s="60"/>
      <c r="FSX116" s="60"/>
      <c r="FSY116" s="60"/>
      <c r="FSZ116" s="60"/>
      <c r="FTA116" s="60"/>
      <c r="FTB116" s="60"/>
      <c r="FTC116" s="60"/>
      <c r="FTD116" s="60"/>
      <c r="FTE116" s="60"/>
      <c r="FTF116" s="60"/>
      <c r="FTG116" s="60"/>
      <c r="FTH116" s="60"/>
      <c r="FTI116" s="60"/>
      <c r="FTJ116" s="60"/>
      <c r="FTK116" s="60"/>
      <c r="FTL116" s="60"/>
      <c r="FTM116" s="60"/>
      <c r="FTN116" s="60"/>
      <c r="FTO116" s="60"/>
      <c r="FTP116" s="60"/>
      <c r="FTQ116" s="60"/>
      <c r="FTR116" s="60"/>
      <c r="FTS116" s="60"/>
      <c r="FTT116" s="60"/>
      <c r="FTU116" s="60"/>
      <c r="FTV116" s="60"/>
      <c r="FTW116" s="60"/>
      <c r="FTX116" s="60"/>
      <c r="FTY116" s="60"/>
      <c r="FTZ116" s="60"/>
      <c r="FUA116" s="60"/>
      <c r="FUB116" s="60"/>
      <c r="FUC116" s="60"/>
      <c r="FUD116" s="60"/>
      <c r="FUE116" s="60"/>
      <c r="FUF116" s="60"/>
      <c r="FUG116" s="60"/>
      <c r="FUH116" s="60"/>
      <c r="FUI116" s="60"/>
      <c r="FUJ116" s="60"/>
      <c r="FUK116" s="60"/>
      <c r="FUL116" s="60"/>
      <c r="FUM116" s="60"/>
      <c r="FUN116" s="60"/>
      <c r="FUO116" s="60"/>
      <c r="FUP116" s="60"/>
      <c r="FUQ116" s="60"/>
      <c r="FUR116" s="60"/>
      <c r="FUS116" s="60"/>
      <c r="FUT116" s="60"/>
      <c r="FUU116" s="60"/>
      <c r="FUV116" s="60"/>
      <c r="FUW116" s="60"/>
      <c r="FUX116" s="60"/>
      <c r="FUY116" s="60"/>
      <c r="FUZ116" s="60"/>
      <c r="FVA116" s="60"/>
      <c r="FVB116" s="60"/>
      <c r="FVC116" s="60"/>
      <c r="FVD116" s="60"/>
      <c r="FVE116" s="60"/>
      <c r="FVF116" s="60"/>
      <c r="FVG116" s="60"/>
      <c r="FVH116" s="60"/>
      <c r="FVI116" s="60"/>
      <c r="FVJ116" s="60"/>
      <c r="FVK116" s="60"/>
      <c r="FVL116" s="60"/>
      <c r="FVM116" s="60"/>
      <c r="FVN116" s="60"/>
      <c r="FVO116" s="60"/>
      <c r="FVP116" s="60"/>
      <c r="FVQ116" s="60"/>
      <c r="FVR116" s="60"/>
      <c r="FVS116" s="60"/>
      <c r="FVT116" s="60"/>
      <c r="FVU116" s="60"/>
      <c r="FVV116" s="60"/>
      <c r="FVW116" s="60"/>
      <c r="FVX116" s="60"/>
      <c r="FVY116" s="60"/>
      <c r="FVZ116" s="60"/>
      <c r="FWA116" s="60"/>
      <c r="FWB116" s="60"/>
      <c r="FWC116" s="60"/>
      <c r="FWD116" s="60"/>
      <c r="FWE116" s="60"/>
      <c r="FWF116" s="60"/>
      <c r="FWG116" s="60"/>
      <c r="FWH116" s="60"/>
      <c r="FWI116" s="60"/>
      <c r="FWJ116" s="60"/>
      <c r="FWK116" s="60"/>
      <c r="FWL116" s="60"/>
      <c r="FWM116" s="60"/>
      <c r="FWN116" s="60"/>
      <c r="FWO116" s="60"/>
      <c r="FWP116" s="60"/>
      <c r="FWQ116" s="60"/>
      <c r="FWR116" s="60"/>
      <c r="FWS116" s="60"/>
      <c r="FWT116" s="60"/>
      <c r="FWU116" s="60"/>
      <c r="FWV116" s="60"/>
      <c r="FWW116" s="60"/>
      <c r="FWX116" s="60"/>
      <c r="FWY116" s="60"/>
      <c r="FWZ116" s="60"/>
      <c r="FXA116" s="60"/>
      <c r="FXB116" s="60"/>
      <c r="FXC116" s="60"/>
      <c r="FXD116" s="60"/>
      <c r="FXE116" s="60"/>
      <c r="FXF116" s="60"/>
      <c r="FXG116" s="60"/>
      <c r="FXH116" s="60"/>
      <c r="FXI116" s="60"/>
      <c r="FXJ116" s="60"/>
      <c r="FXK116" s="60"/>
      <c r="FXL116" s="60"/>
      <c r="FXM116" s="60"/>
      <c r="FXN116" s="60"/>
      <c r="FXO116" s="60"/>
      <c r="FXP116" s="60"/>
      <c r="FXQ116" s="60"/>
      <c r="FXR116" s="60"/>
      <c r="FXS116" s="60"/>
      <c r="FXT116" s="60"/>
      <c r="FXU116" s="60"/>
      <c r="FXV116" s="60"/>
      <c r="FXW116" s="60"/>
      <c r="FXX116" s="60"/>
      <c r="FXY116" s="60"/>
      <c r="FXZ116" s="60"/>
      <c r="FYA116" s="60"/>
      <c r="FYB116" s="60"/>
      <c r="FYC116" s="60"/>
      <c r="FYD116" s="60"/>
      <c r="FYE116" s="60"/>
      <c r="FYF116" s="60"/>
      <c r="FYG116" s="60"/>
      <c r="FYH116" s="60"/>
      <c r="FYI116" s="60"/>
      <c r="FYJ116" s="60"/>
      <c r="FYK116" s="60"/>
      <c r="FYL116" s="60"/>
      <c r="FYM116" s="60"/>
      <c r="FYN116" s="60"/>
      <c r="FYO116" s="60"/>
      <c r="FYP116" s="60"/>
      <c r="FYQ116" s="60"/>
      <c r="FYR116" s="60"/>
      <c r="FYS116" s="60"/>
      <c r="FYT116" s="60"/>
      <c r="FYU116" s="60"/>
      <c r="FYV116" s="60"/>
      <c r="FYW116" s="60"/>
      <c r="FYX116" s="60"/>
      <c r="FYY116" s="60"/>
      <c r="FYZ116" s="60"/>
      <c r="FZA116" s="60"/>
      <c r="FZB116" s="60"/>
      <c r="FZC116" s="60"/>
      <c r="FZD116" s="60"/>
      <c r="FZE116" s="60"/>
      <c r="FZF116" s="60"/>
      <c r="FZG116" s="60"/>
      <c r="FZH116" s="60"/>
      <c r="FZI116" s="60"/>
      <c r="FZJ116" s="60"/>
      <c r="FZK116" s="60"/>
      <c r="FZL116" s="60"/>
      <c r="FZM116" s="60"/>
      <c r="FZN116" s="60"/>
      <c r="FZO116" s="60"/>
      <c r="FZP116" s="60"/>
      <c r="FZQ116" s="60"/>
      <c r="FZR116" s="60"/>
      <c r="FZS116" s="60"/>
      <c r="FZT116" s="60"/>
      <c r="FZU116" s="60"/>
      <c r="FZV116" s="60"/>
      <c r="FZW116" s="60"/>
      <c r="FZX116" s="60"/>
      <c r="FZY116" s="60"/>
      <c r="FZZ116" s="60"/>
      <c r="GAA116" s="60"/>
      <c r="GAB116" s="60"/>
      <c r="GAC116" s="60"/>
      <c r="GAD116" s="60"/>
      <c r="GAE116" s="60"/>
      <c r="GAF116" s="60"/>
      <c r="GAG116" s="60"/>
      <c r="GAH116" s="60"/>
      <c r="GAI116" s="60"/>
      <c r="GAJ116" s="60"/>
      <c r="GAK116" s="60"/>
      <c r="GAL116" s="60"/>
      <c r="GAM116" s="60"/>
      <c r="GAN116" s="60"/>
      <c r="GAO116" s="60"/>
      <c r="GAP116" s="60"/>
      <c r="GAQ116" s="60"/>
      <c r="GAR116" s="60"/>
      <c r="GAS116" s="60"/>
      <c r="GAT116" s="60"/>
      <c r="GAU116" s="60"/>
      <c r="GAV116" s="60"/>
      <c r="GAW116" s="60"/>
      <c r="GAX116" s="60"/>
      <c r="GAY116" s="60"/>
      <c r="GAZ116" s="60"/>
      <c r="GBA116" s="60"/>
      <c r="GBB116" s="60"/>
      <c r="GBC116" s="60"/>
      <c r="GBD116" s="60"/>
      <c r="GBE116" s="60"/>
      <c r="GBF116" s="60"/>
      <c r="GBG116" s="60"/>
      <c r="GBH116" s="60"/>
      <c r="GBI116" s="60"/>
      <c r="GBJ116" s="60"/>
      <c r="GBK116" s="60"/>
      <c r="GBL116" s="60"/>
      <c r="GBM116" s="60"/>
      <c r="GBN116" s="60"/>
      <c r="GBO116" s="60"/>
      <c r="GBP116" s="60"/>
      <c r="GBQ116" s="60"/>
      <c r="GBR116" s="60"/>
      <c r="GBS116" s="60"/>
      <c r="GBT116" s="60"/>
      <c r="GBU116" s="60"/>
      <c r="GBV116" s="60"/>
      <c r="GBW116" s="60"/>
      <c r="GBX116" s="60"/>
      <c r="GBY116" s="60"/>
      <c r="GBZ116" s="60"/>
      <c r="GCA116" s="60"/>
      <c r="GCB116" s="60"/>
      <c r="GCC116" s="60"/>
      <c r="GCD116" s="60"/>
      <c r="GCE116" s="60"/>
      <c r="GCF116" s="60"/>
      <c r="GCG116" s="60"/>
      <c r="GCH116" s="60"/>
      <c r="GCI116" s="60"/>
      <c r="GCJ116" s="60"/>
      <c r="GCK116" s="60"/>
      <c r="GCL116" s="60"/>
      <c r="GCM116" s="60"/>
      <c r="GCN116" s="60"/>
      <c r="GCO116" s="60"/>
      <c r="GCP116" s="60"/>
      <c r="GCQ116" s="60"/>
      <c r="GCR116" s="60"/>
      <c r="GCS116" s="60"/>
      <c r="GCT116" s="60"/>
      <c r="GCU116" s="60"/>
      <c r="GCV116" s="60"/>
      <c r="GCW116" s="60"/>
      <c r="GCX116" s="60"/>
      <c r="GCY116" s="60"/>
      <c r="GCZ116" s="60"/>
      <c r="GDA116" s="60"/>
      <c r="GDB116" s="60"/>
      <c r="GDC116" s="60"/>
      <c r="GDD116" s="60"/>
      <c r="GDE116" s="60"/>
      <c r="GDF116" s="60"/>
      <c r="GDG116" s="60"/>
      <c r="GDH116" s="60"/>
      <c r="GDI116" s="60"/>
      <c r="GDJ116" s="60"/>
      <c r="GDK116" s="60"/>
      <c r="GDL116" s="60"/>
      <c r="GDM116" s="60"/>
      <c r="GDN116" s="60"/>
      <c r="GDO116" s="60"/>
      <c r="GDP116" s="60"/>
      <c r="GDQ116" s="60"/>
      <c r="GDR116" s="60"/>
      <c r="GDS116" s="60"/>
      <c r="GDT116" s="60"/>
      <c r="GDU116" s="60"/>
      <c r="GDV116" s="60"/>
      <c r="GDW116" s="60"/>
      <c r="GDX116" s="60"/>
      <c r="GDY116" s="60"/>
      <c r="GDZ116" s="60"/>
      <c r="GEA116" s="60"/>
      <c r="GEB116" s="60"/>
      <c r="GEC116" s="60"/>
      <c r="GED116" s="60"/>
      <c r="GEE116" s="60"/>
      <c r="GEF116" s="60"/>
      <c r="GEG116" s="60"/>
      <c r="GEH116" s="60"/>
      <c r="GEI116" s="60"/>
      <c r="GEJ116" s="60"/>
      <c r="GEK116" s="60"/>
      <c r="GEL116" s="60"/>
      <c r="GEM116" s="60"/>
      <c r="GEN116" s="60"/>
      <c r="GEO116" s="60"/>
      <c r="GEP116" s="60"/>
      <c r="GEQ116" s="60"/>
      <c r="GER116" s="60"/>
      <c r="GES116" s="60"/>
      <c r="GET116" s="60"/>
      <c r="GEU116" s="60"/>
      <c r="GEV116" s="60"/>
      <c r="GEW116" s="60"/>
      <c r="GEX116" s="60"/>
      <c r="GEY116" s="60"/>
      <c r="GEZ116" s="60"/>
      <c r="GFA116" s="60"/>
      <c r="GFB116" s="60"/>
      <c r="GFC116" s="60"/>
      <c r="GFD116" s="60"/>
      <c r="GFE116" s="60"/>
      <c r="GFF116" s="60"/>
      <c r="GFG116" s="60"/>
      <c r="GFH116" s="60"/>
      <c r="GFI116" s="60"/>
      <c r="GFJ116" s="60"/>
      <c r="GFK116" s="60"/>
      <c r="GFL116" s="60"/>
      <c r="GFM116" s="60"/>
      <c r="GFN116" s="60"/>
      <c r="GFO116" s="60"/>
      <c r="GFP116" s="60"/>
      <c r="GFQ116" s="60"/>
      <c r="GFR116" s="60"/>
      <c r="GFS116" s="60"/>
      <c r="GFT116" s="60"/>
      <c r="GFU116" s="60"/>
      <c r="GFV116" s="60"/>
      <c r="GFW116" s="60"/>
      <c r="GFX116" s="60"/>
      <c r="GFY116" s="60"/>
      <c r="GFZ116" s="60"/>
      <c r="GGA116" s="60"/>
      <c r="GGB116" s="60"/>
      <c r="GGC116" s="60"/>
      <c r="GGD116" s="60"/>
      <c r="GGE116" s="60"/>
      <c r="GGF116" s="60"/>
      <c r="GGG116" s="60"/>
      <c r="GGH116" s="60"/>
      <c r="GGI116" s="60"/>
      <c r="GGJ116" s="60"/>
      <c r="GGK116" s="60"/>
      <c r="GGL116" s="60"/>
      <c r="GGM116" s="60"/>
      <c r="GGN116" s="60"/>
      <c r="GGO116" s="60"/>
      <c r="GGP116" s="60"/>
      <c r="GGQ116" s="60"/>
      <c r="GGR116" s="60"/>
      <c r="GGS116" s="60"/>
      <c r="GGT116" s="60"/>
      <c r="GGU116" s="60"/>
      <c r="GGV116" s="60"/>
      <c r="GGW116" s="60"/>
      <c r="GGX116" s="60"/>
      <c r="GGY116" s="60"/>
      <c r="GGZ116" s="60"/>
      <c r="GHA116" s="60"/>
      <c r="GHB116" s="60"/>
      <c r="GHC116" s="60"/>
      <c r="GHD116" s="60"/>
      <c r="GHE116" s="60"/>
      <c r="GHF116" s="60"/>
      <c r="GHG116" s="60"/>
      <c r="GHH116" s="60"/>
      <c r="GHI116" s="60"/>
      <c r="GHJ116" s="60"/>
      <c r="GHK116" s="60"/>
      <c r="GHL116" s="60"/>
      <c r="GHM116" s="60"/>
      <c r="GHN116" s="60"/>
      <c r="GHO116" s="60"/>
      <c r="GHP116" s="60"/>
      <c r="GHQ116" s="60"/>
      <c r="GHR116" s="60"/>
      <c r="GHS116" s="60"/>
      <c r="GHT116" s="60"/>
      <c r="GHU116" s="60"/>
      <c r="GHV116" s="60"/>
      <c r="GHW116" s="60"/>
      <c r="GHX116" s="60"/>
      <c r="GHY116" s="60"/>
      <c r="GHZ116" s="60"/>
      <c r="GIA116" s="60"/>
      <c r="GIB116" s="60"/>
      <c r="GIC116" s="60"/>
      <c r="GID116" s="60"/>
      <c r="GIE116" s="60"/>
      <c r="GIF116" s="60"/>
      <c r="GIG116" s="60"/>
      <c r="GIH116" s="60"/>
      <c r="GII116" s="60"/>
      <c r="GIJ116" s="60"/>
      <c r="GIK116" s="60"/>
      <c r="GIL116" s="60"/>
      <c r="GIM116" s="60"/>
      <c r="GIN116" s="60"/>
      <c r="GIO116" s="60"/>
      <c r="GIP116" s="60"/>
      <c r="GIQ116" s="60"/>
      <c r="GIR116" s="60"/>
      <c r="GIS116" s="60"/>
      <c r="GIT116" s="60"/>
      <c r="GIU116" s="60"/>
      <c r="GIV116" s="60"/>
      <c r="GIW116" s="60"/>
      <c r="GIX116" s="60"/>
      <c r="GIY116" s="60"/>
      <c r="GIZ116" s="60"/>
      <c r="GJA116" s="60"/>
      <c r="GJB116" s="60"/>
      <c r="GJC116" s="60"/>
      <c r="GJD116" s="60"/>
      <c r="GJE116" s="60"/>
      <c r="GJF116" s="60"/>
      <c r="GJG116" s="60"/>
      <c r="GJH116" s="60"/>
      <c r="GJI116" s="60"/>
      <c r="GJJ116" s="60"/>
      <c r="GJK116" s="60"/>
      <c r="GJL116" s="60"/>
      <c r="GJM116" s="60"/>
      <c r="GJN116" s="60"/>
      <c r="GJO116" s="60"/>
      <c r="GJP116" s="60"/>
      <c r="GJQ116" s="60"/>
      <c r="GJR116" s="60"/>
      <c r="GJS116" s="60"/>
      <c r="GJT116" s="60"/>
      <c r="GJU116" s="60"/>
      <c r="GJV116" s="60"/>
      <c r="GJW116" s="60"/>
      <c r="GJX116" s="60"/>
      <c r="GJY116" s="60"/>
      <c r="GJZ116" s="60"/>
      <c r="GKA116" s="60"/>
      <c r="GKB116" s="60"/>
      <c r="GKC116" s="60"/>
      <c r="GKD116" s="60"/>
      <c r="GKE116" s="60"/>
      <c r="GKF116" s="60"/>
      <c r="GKG116" s="60"/>
      <c r="GKH116" s="60"/>
      <c r="GKI116" s="60"/>
      <c r="GKJ116" s="60"/>
      <c r="GKK116" s="60"/>
      <c r="GKL116" s="60"/>
      <c r="GKM116" s="60"/>
      <c r="GKN116" s="60"/>
      <c r="GKO116" s="60"/>
      <c r="GKP116" s="60"/>
      <c r="GKQ116" s="60"/>
      <c r="GKR116" s="60"/>
      <c r="GKS116" s="60"/>
      <c r="GKT116" s="60"/>
      <c r="GKU116" s="60"/>
      <c r="GKV116" s="60"/>
      <c r="GKW116" s="60"/>
      <c r="GKX116" s="60"/>
      <c r="GKY116" s="60"/>
      <c r="GKZ116" s="60"/>
      <c r="GLA116" s="60"/>
      <c r="GLB116" s="60"/>
      <c r="GLC116" s="60"/>
      <c r="GLD116" s="60"/>
      <c r="GLE116" s="60"/>
      <c r="GLF116" s="60"/>
      <c r="GLG116" s="60"/>
      <c r="GLH116" s="60"/>
      <c r="GLI116" s="60"/>
      <c r="GLJ116" s="60"/>
      <c r="GLK116" s="60"/>
      <c r="GLL116" s="60"/>
      <c r="GLM116" s="60"/>
      <c r="GLN116" s="60"/>
      <c r="GLO116" s="60"/>
      <c r="GLP116" s="60"/>
      <c r="GLQ116" s="60"/>
      <c r="GLR116" s="60"/>
      <c r="GLS116" s="60"/>
      <c r="GLT116" s="60"/>
      <c r="GLU116" s="60"/>
      <c r="GLV116" s="60"/>
      <c r="GLW116" s="60"/>
      <c r="GLX116" s="60"/>
      <c r="GLY116" s="60"/>
      <c r="GLZ116" s="60"/>
      <c r="GMA116" s="60"/>
      <c r="GMB116" s="60"/>
      <c r="GMC116" s="60"/>
      <c r="GMD116" s="60"/>
      <c r="GME116" s="60"/>
      <c r="GMF116" s="60"/>
      <c r="GMG116" s="60"/>
      <c r="GMH116" s="60"/>
      <c r="GMI116" s="60"/>
      <c r="GMJ116" s="60"/>
      <c r="GMK116" s="60"/>
      <c r="GML116" s="60"/>
      <c r="GMM116" s="60"/>
      <c r="GMN116" s="60"/>
      <c r="GMO116" s="60"/>
      <c r="GMP116" s="60"/>
      <c r="GMQ116" s="60"/>
      <c r="GMR116" s="60"/>
      <c r="GMS116" s="60"/>
      <c r="GMT116" s="60"/>
      <c r="GMU116" s="60"/>
      <c r="GMV116" s="60"/>
      <c r="GMW116" s="60"/>
      <c r="GMX116" s="60"/>
      <c r="GMY116" s="60"/>
      <c r="GMZ116" s="60"/>
      <c r="GNA116" s="60"/>
      <c r="GNB116" s="60"/>
      <c r="GNC116" s="60"/>
      <c r="GND116" s="60"/>
      <c r="GNE116" s="60"/>
      <c r="GNF116" s="60"/>
      <c r="GNG116" s="60"/>
      <c r="GNH116" s="60"/>
      <c r="GNI116" s="60"/>
      <c r="GNJ116" s="60"/>
      <c r="GNK116" s="60"/>
      <c r="GNL116" s="60"/>
      <c r="GNM116" s="60"/>
      <c r="GNN116" s="60"/>
      <c r="GNO116" s="60"/>
      <c r="GNP116" s="60"/>
      <c r="GNQ116" s="60"/>
      <c r="GNR116" s="60"/>
      <c r="GNS116" s="60"/>
      <c r="GNT116" s="60"/>
      <c r="GNU116" s="60"/>
      <c r="GNV116" s="60"/>
      <c r="GNW116" s="60"/>
      <c r="GNX116" s="60"/>
      <c r="GNY116" s="60"/>
      <c r="GNZ116" s="60"/>
      <c r="GOA116" s="60"/>
      <c r="GOB116" s="60"/>
      <c r="GOC116" s="60"/>
      <c r="GOD116" s="60"/>
      <c r="GOE116" s="60"/>
      <c r="GOF116" s="60"/>
      <c r="GOG116" s="60"/>
      <c r="GOH116" s="60"/>
      <c r="GOI116" s="60"/>
      <c r="GOJ116" s="60"/>
      <c r="GOK116" s="60"/>
      <c r="GOL116" s="60"/>
      <c r="GOM116" s="60"/>
      <c r="GON116" s="60"/>
      <c r="GOO116" s="60"/>
      <c r="GOP116" s="60"/>
      <c r="GOQ116" s="60"/>
      <c r="GOR116" s="60"/>
      <c r="GOS116" s="60"/>
      <c r="GOT116" s="60"/>
      <c r="GOU116" s="60"/>
      <c r="GOV116" s="60"/>
      <c r="GOW116" s="60"/>
      <c r="GOX116" s="60"/>
      <c r="GOY116" s="60"/>
      <c r="GOZ116" s="60"/>
      <c r="GPA116" s="60"/>
      <c r="GPB116" s="60"/>
      <c r="GPC116" s="60"/>
      <c r="GPD116" s="60"/>
      <c r="GPE116" s="60"/>
      <c r="GPF116" s="60"/>
      <c r="GPG116" s="60"/>
      <c r="GPH116" s="60"/>
      <c r="GPI116" s="60"/>
      <c r="GPJ116" s="60"/>
      <c r="GPK116" s="60"/>
      <c r="GPL116" s="60"/>
      <c r="GPM116" s="60"/>
      <c r="GPN116" s="60"/>
      <c r="GPO116" s="60"/>
      <c r="GPP116" s="60"/>
      <c r="GPQ116" s="60"/>
      <c r="GPR116" s="60"/>
      <c r="GPS116" s="60"/>
      <c r="GPT116" s="60"/>
      <c r="GPU116" s="60"/>
      <c r="GPV116" s="60"/>
      <c r="GPW116" s="60"/>
      <c r="GPX116" s="60"/>
      <c r="GPY116" s="60"/>
      <c r="GPZ116" s="60"/>
      <c r="GQA116" s="60"/>
      <c r="GQB116" s="60"/>
      <c r="GQC116" s="60"/>
      <c r="GQD116" s="60"/>
      <c r="GQE116" s="60"/>
      <c r="GQF116" s="60"/>
      <c r="GQG116" s="60"/>
      <c r="GQH116" s="60"/>
      <c r="GQI116" s="60"/>
      <c r="GQJ116" s="60"/>
      <c r="GQK116" s="60"/>
      <c r="GQL116" s="60"/>
      <c r="GQM116" s="60"/>
      <c r="GQN116" s="60"/>
      <c r="GQO116" s="60"/>
      <c r="GQP116" s="60"/>
      <c r="GQQ116" s="60"/>
      <c r="GQR116" s="60"/>
      <c r="GQS116" s="60"/>
      <c r="GQT116" s="60"/>
      <c r="GQU116" s="60"/>
      <c r="GQV116" s="60"/>
      <c r="GQW116" s="60"/>
      <c r="GQX116" s="60"/>
      <c r="GQY116" s="60"/>
      <c r="GQZ116" s="60"/>
      <c r="GRA116" s="60"/>
      <c r="GRB116" s="60"/>
      <c r="GRC116" s="60"/>
      <c r="GRD116" s="60"/>
      <c r="GRE116" s="60"/>
      <c r="GRF116" s="60"/>
      <c r="GRG116" s="60"/>
      <c r="GRH116" s="60"/>
      <c r="GRI116" s="60"/>
      <c r="GRJ116" s="60"/>
      <c r="GRK116" s="60"/>
      <c r="GRL116" s="60"/>
      <c r="GRM116" s="60"/>
      <c r="GRN116" s="60"/>
      <c r="GRO116" s="60"/>
      <c r="GRP116" s="60"/>
      <c r="GRQ116" s="60"/>
      <c r="GRR116" s="60"/>
      <c r="GRS116" s="60"/>
      <c r="GRT116" s="60"/>
      <c r="GRU116" s="60"/>
      <c r="GRV116" s="60"/>
      <c r="GRW116" s="60"/>
      <c r="GRX116" s="60"/>
      <c r="GRY116" s="60"/>
      <c r="GRZ116" s="60"/>
      <c r="GSA116" s="60"/>
      <c r="GSB116" s="60"/>
      <c r="GSC116" s="60"/>
      <c r="GSD116" s="60"/>
      <c r="GSE116" s="60"/>
      <c r="GSF116" s="60"/>
      <c r="GSG116" s="60"/>
      <c r="GSH116" s="60"/>
      <c r="GSI116" s="60"/>
      <c r="GSJ116" s="60"/>
      <c r="GSK116" s="60"/>
      <c r="GSL116" s="60"/>
      <c r="GSM116" s="60"/>
      <c r="GSN116" s="60"/>
      <c r="GSO116" s="60"/>
      <c r="GSP116" s="60"/>
      <c r="GSQ116" s="60"/>
      <c r="GSR116" s="60"/>
      <c r="GSS116" s="60"/>
      <c r="GST116" s="60"/>
      <c r="GSU116" s="60"/>
      <c r="GSV116" s="60"/>
      <c r="GSW116" s="60"/>
      <c r="GSX116" s="60"/>
      <c r="GSY116" s="60"/>
      <c r="GSZ116" s="60"/>
      <c r="GTA116" s="60"/>
      <c r="GTB116" s="60"/>
      <c r="GTC116" s="60"/>
      <c r="GTD116" s="60"/>
      <c r="GTE116" s="60"/>
      <c r="GTF116" s="60"/>
      <c r="GTG116" s="60"/>
      <c r="GTH116" s="60"/>
      <c r="GTI116" s="60"/>
      <c r="GTJ116" s="60"/>
      <c r="GTK116" s="60"/>
      <c r="GTL116" s="60"/>
      <c r="GTM116" s="60"/>
      <c r="GTN116" s="60"/>
      <c r="GTO116" s="60"/>
      <c r="GTP116" s="60"/>
      <c r="GTQ116" s="60"/>
      <c r="GTR116" s="60"/>
      <c r="GTS116" s="60"/>
      <c r="GTT116" s="60"/>
      <c r="GTU116" s="60"/>
      <c r="GTV116" s="60"/>
      <c r="GTW116" s="60"/>
      <c r="GTX116" s="60"/>
      <c r="GTY116" s="60"/>
      <c r="GTZ116" s="60"/>
      <c r="GUA116" s="60"/>
      <c r="GUB116" s="60"/>
      <c r="GUC116" s="60"/>
      <c r="GUD116" s="60"/>
      <c r="GUE116" s="60"/>
      <c r="GUF116" s="60"/>
      <c r="GUG116" s="60"/>
      <c r="GUH116" s="60"/>
      <c r="GUI116" s="60"/>
      <c r="GUJ116" s="60"/>
      <c r="GUK116" s="60"/>
      <c r="GUL116" s="60"/>
      <c r="GUM116" s="60"/>
      <c r="GUN116" s="60"/>
      <c r="GUO116" s="60"/>
      <c r="GUP116" s="60"/>
      <c r="GUQ116" s="60"/>
      <c r="GUR116" s="60"/>
      <c r="GUS116" s="60"/>
      <c r="GUT116" s="60"/>
      <c r="GUU116" s="60"/>
      <c r="GUV116" s="60"/>
      <c r="GUW116" s="60"/>
      <c r="GUX116" s="60"/>
      <c r="GUY116" s="60"/>
      <c r="GUZ116" s="60"/>
      <c r="GVA116" s="60"/>
      <c r="GVB116" s="60"/>
      <c r="GVC116" s="60"/>
      <c r="GVD116" s="60"/>
      <c r="GVE116" s="60"/>
      <c r="GVF116" s="60"/>
      <c r="GVG116" s="60"/>
      <c r="GVH116" s="60"/>
      <c r="GVI116" s="60"/>
      <c r="GVJ116" s="60"/>
      <c r="GVK116" s="60"/>
      <c r="GVL116" s="60"/>
      <c r="GVM116" s="60"/>
      <c r="GVN116" s="60"/>
      <c r="GVO116" s="60"/>
      <c r="GVP116" s="60"/>
      <c r="GVQ116" s="60"/>
      <c r="GVR116" s="60"/>
      <c r="GVS116" s="60"/>
      <c r="GVT116" s="60"/>
      <c r="GVU116" s="60"/>
      <c r="GVV116" s="60"/>
      <c r="GVW116" s="60"/>
      <c r="GVX116" s="60"/>
      <c r="GVY116" s="60"/>
      <c r="GVZ116" s="60"/>
      <c r="GWA116" s="60"/>
      <c r="GWB116" s="60"/>
      <c r="GWC116" s="60"/>
      <c r="GWD116" s="60"/>
      <c r="GWE116" s="60"/>
      <c r="GWF116" s="60"/>
      <c r="GWG116" s="60"/>
      <c r="GWH116" s="60"/>
      <c r="GWI116" s="60"/>
      <c r="GWJ116" s="60"/>
      <c r="GWK116" s="60"/>
      <c r="GWL116" s="60"/>
      <c r="GWM116" s="60"/>
      <c r="GWN116" s="60"/>
      <c r="GWO116" s="60"/>
      <c r="GWP116" s="60"/>
      <c r="GWQ116" s="60"/>
      <c r="GWR116" s="60"/>
      <c r="GWS116" s="60"/>
      <c r="GWT116" s="60"/>
      <c r="GWU116" s="60"/>
      <c r="GWV116" s="60"/>
      <c r="GWW116" s="60"/>
      <c r="GWX116" s="60"/>
      <c r="GWY116" s="60"/>
      <c r="GWZ116" s="60"/>
      <c r="GXA116" s="60"/>
      <c r="GXB116" s="60"/>
      <c r="GXC116" s="60"/>
      <c r="GXD116" s="60"/>
      <c r="GXE116" s="60"/>
      <c r="GXF116" s="60"/>
      <c r="GXG116" s="60"/>
      <c r="GXH116" s="60"/>
      <c r="GXI116" s="60"/>
      <c r="GXJ116" s="60"/>
      <c r="GXK116" s="60"/>
      <c r="GXL116" s="60"/>
      <c r="GXM116" s="60"/>
      <c r="GXN116" s="60"/>
      <c r="GXO116" s="60"/>
      <c r="GXP116" s="60"/>
      <c r="GXQ116" s="60"/>
      <c r="GXR116" s="60"/>
      <c r="GXS116" s="60"/>
      <c r="GXT116" s="60"/>
      <c r="GXU116" s="60"/>
      <c r="GXV116" s="60"/>
      <c r="GXW116" s="60"/>
      <c r="GXX116" s="60"/>
      <c r="GXY116" s="60"/>
      <c r="GXZ116" s="60"/>
      <c r="GYA116" s="60"/>
      <c r="GYB116" s="60"/>
      <c r="GYC116" s="60"/>
      <c r="GYD116" s="60"/>
      <c r="GYE116" s="60"/>
      <c r="GYF116" s="60"/>
      <c r="GYG116" s="60"/>
      <c r="GYH116" s="60"/>
      <c r="GYI116" s="60"/>
      <c r="GYJ116" s="60"/>
      <c r="GYK116" s="60"/>
      <c r="GYL116" s="60"/>
      <c r="GYM116" s="60"/>
      <c r="GYN116" s="60"/>
      <c r="GYO116" s="60"/>
      <c r="GYP116" s="60"/>
      <c r="GYQ116" s="60"/>
      <c r="GYR116" s="60"/>
      <c r="GYS116" s="60"/>
      <c r="GYT116" s="60"/>
      <c r="GYU116" s="60"/>
      <c r="GYV116" s="60"/>
      <c r="GYW116" s="60"/>
      <c r="GYX116" s="60"/>
      <c r="GYY116" s="60"/>
      <c r="GYZ116" s="60"/>
      <c r="GZA116" s="60"/>
      <c r="GZB116" s="60"/>
      <c r="GZC116" s="60"/>
      <c r="GZD116" s="60"/>
      <c r="GZE116" s="60"/>
      <c r="GZF116" s="60"/>
      <c r="GZG116" s="60"/>
      <c r="GZH116" s="60"/>
      <c r="GZI116" s="60"/>
      <c r="GZJ116" s="60"/>
      <c r="GZK116" s="60"/>
      <c r="GZL116" s="60"/>
      <c r="GZM116" s="60"/>
      <c r="GZN116" s="60"/>
      <c r="GZO116" s="60"/>
      <c r="GZP116" s="60"/>
      <c r="GZQ116" s="60"/>
      <c r="GZR116" s="60"/>
      <c r="GZS116" s="60"/>
      <c r="GZT116" s="60"/>
      <c r="GZU116" s="60"/>
      <c r="GZV116" s="60"/>
      <c r="GZW116" s="60"/>
      <c r="GZX116" s="60"/>
      <c r="GZY116" s="60"/>
      <c r="GZZ116" s="60"/>
      <c r="HAA116" s="60"/>
      <c r="HAB116" s="60"/>
      <c r="HAC116" s="60"/>
      <c r="HAD116" s="60"/>
      <c r="HAE116" s="60"/>
      <c r="HAF116" s="60"/>
      <c r="HAG116" s="60"/>
      <c r="HAH116" s="60"/>
      <c r="HAI116" s="60"/>
      <c r="HAJ116" s="60"/>
      <c r="HAK116" s="60"/>
      <c r="HAL116" s="60"/>
      <c r="HAM116" s="60"/>
      <c r="HAN116" s="60"/>
      <c r="HAO116" s="60"/>
      <c r="HAP116" s="60"/>
      <c r="HAQ116" s="60"/>
      <c r="HAR116" s="60"/>
      <c r="HAS116" s="60"/>
      <c r="HAT116" s="60"/>
      <c r="HAU116" s="60"/>
      <c r="HAV116" s="60"/>
      <c r="HAW116" s="60"/>
      <c r="HAX116" s="60"/>
      <c r="HAY116" s="60"/>
      <c r="HAZ116" s="60"/>
      <c r="HBA116" s="60"/>
      <c r="HBB116" s="60"/>
      <c r="HBC116" s="60"/>
      <c r="HBD116" s="60"/>
      <c r="HBE116" s="60"/>
      <c r="HBF116" s="60"/>
      <c r="HBG116" s="60"/>
      <c r="HBH116" s="60"/>
      <c r="HBI116" s="60"/>
      <c r="HBJ116" s="60"/>
      <c r="HBK116" s="60"/>
      <c r="HBL116" s="60"/>
      <c r="HBM116" s="60"/>
      <c r="HBN116" s="60"/>
      <c r="HBO116" s="60"/>
      <c r="HBP116" s="60"/>
      <c r="HBQ116" s="60"/>
      <c r="HBR116" s="60"/>
      <c r="HBS116" s="60"/>
      <c r="HBT116" s="60"/>
      <c r="HBU116" s="60"/>
      <c r="HBV116" s="60"/>
      <c r="HBW116" s="60"/>
      <c r="HBX116" s="60"/>
      <c r="HBY116" s="60"/>
      <c r="HBZ116" s="60"/>
      <c r="HCA116" s="60"/>
      <c r="HCB116" s="60"/>
      <c r="HCC116" s="60"/>
      <c r="HCD116" s="60"/>
      <c r="HCE116" s="60"/>
      <c r="HCF116" s="60"/>
      <c r="HCG116" s="60"/>
      <c r="HCH116" s="60"/>
      <c r="HCI116" s="60"/>
      <c r="HCJ116" s="60"/>
      <c r="HCK116" s="60"/>
      <c r="HCL116" s="60"/>
      <c r="HCM116" s="60"/>
      <c r="HCN116" s="60"/>
      <c r="HCO116" s="60"/>
      <c r="HCP116" s="60"/>
      <c r="HCQ116" s="60"/>
      <c r="HCR116" s="60"/>
      <c r="HCS116" s="60"/>
      <c r="HCT116" s="60"/>
      <c r="HCU116" s="60"/>
      <c r="HCV116" s="60"/>
      <c r="HCW116" s="60"/>
      <c r="HCX116" s="60"/>
      <c r="HCY116" s="60"/>
      <c r="HCZ116" s="60"/>
      <c r="HDA116" s="60"/>
      <c r="HDB116" s="60"/>
      <c r="HDC116" s="60"/>
      <c r="HDD116" s="60"/>
      <c r="HDE116" s="60"/>
      <c r="HDF116" s="60"/>
      <c r="HDG116" s="60"/>
      <c r="HDH116" s="60"/>
      <c r="HDI116" s="60"/>
      <c r="HDJ116" s="60"/>
      <c r="HDK116" s="60"/>
      <c r="HDL116" s="60"/>
      <c r="HDM116" s="60"/>
      <c r="HDN116" s="60"/>
      <c r="HDO116" s="60"/>
      <c r="HDP116" s="60"/>
      <c r="HDQ116" s="60"/>
      <c r="HDR116" s="60"/>
      <c r="HDS116" s="60"/>
      <c r="HDT116" s="60"/>
      <c r="HDU116" s="60"/>
      <c r="HDV116" s="60"/>
      <c r="HDW116" s="60"/>
      <c r="HDX116" s="60"/>
      <c r="HDY116" s="60"/>
      <c r="HDZ116" s="60"/>
      <c r="HEA116" s="60"/>
      <c r="HEB116" s="60"/>
      <c r="HEC116" s="60"/>
      <c r="HED116" s="60"/>
      <c r="HEE116" s="60"/>
      <c r="HEF116" s="60"/>
      <c r="HEG116" s="60"/>
      <c r="HEH116" s="60"/>
      <c r="HEI116" s="60"/>
      <c r="HEJ116" s="60"/>
      <c r="HEK116" s="60"/>
      <c r="HEL116" s="60"/>
      <c r="HEM116" s="60"/>
      <c r="HEN116" s="60"/>
      <c r="HEO116" s="60"/>
      <c r="HEP116" s="60"/>
      <c r="HEQ116" s="60"/>
      <c r="HER116" s="60"/>
      <c r="HES116" s="60"/>
      <c r="HET116" s="60"/>
      <c r="HEU116" s="60"/>
      <c r="HEV116" s="60"/>
      <c r="HEW116" s="60"/>
      <c r="HEX116" s="60"/>
      <c r="HEY116" s="60"/>
      <c r="HEZ116" s="60"/>
      <c r="HFA116" s="60"/>
      <c r="HFB116" s="60"/>
      <c r="HFC116" s="60"/>
      <c r="HFD116" s="60"/>
      <c r="HFE116" s="60"/>
      <c r="HFF116" s="60"/>
      <c r="HFG116" s="60"/>
      <c r="HFH116" s="60"/>
      <c r="HFI116" s="60"/>
      <c r="HFJ116" s="60"/>
      <c r="HFK116" s="60"/>
      <c r="HFL116" s="60"/>
      <c r="HFM116" s="60"/>
      <c r="HFN116" s="60"/>
      <c r="HFO116" s="60"/>
      <c r="HFP116" s="60"/>
      <c r="HFQ116" s="60"/>
      <c r="HFR116" s="60"/>
      <c r="HFS116" s="60"/>
      <c r="HFT116" s="60"/>
      <c r="HFU116" s="60"/>
      <c r="HFV116" s="60"/>
      <c r="HFW116" s="60"/>
      <c r="HFX116" s="60"/>
      <c r="HFY116" s="60"/>
      <c r="HFZ116" s="60"/>
      <c r="HGA116" s="60"/>
      <c r="HGB116" s="60"/>
      <c r="HGC116" s="60"/>
      <c r="HGD116" s="60"/>
      <c r="HGE116" s="60"/>
      <c r="HGF116" s="60"/>
      <c r="HGG116" s="60"/>
      <c r="HGH116" s="60"/>
      <c r="HGI116" s="60"/>
      <c r="HGJ116" s="60"/>
      <c r="HGK116" s="60"/>
      <c r="HGL116" s="60"/>
      <c r="HGM116" s="60"/>
      <c r="HGN116" s="60"/>
      <c r="HGO116" s="60"/>
      <c r="HGP116" s="60"/>
      <c r="HGQ116" s="60"/>
      <c r="HGR116" s="60"/>
      <c r="HGS116" s="60"/>
      <c r="HGT116" s="60"/>
      <c r="HGU116" s="60"/>
      <c r="HGV116" s="60"/>
      <c r="HGW116" s="60"/>
      <c r="HGX116" s="60"/>
      <c r="HGY116" s="60"/>
      <c r="HGZ116" s="60"/>
      <c r="HHA116" s="60"/>
      <c r="HHB116" s="60"/>
      <c r="HHC116" s="60"/>
      <c r="HHD116" s="60"/>
      <c r="HHE116" s="60"/>
      <c r="HHF116" s="60"/>
      <c r="HHG116" s="60"/>
      <c r="HHH116" s="60"/>
      <c r="HHI116" s="60"/>
      <c r="HHJ116" s="60"/>
      <c r="HHK116" s="60"/>
      <c r="HHL116" s="60"/>
      <c r="HHM116" s="60"/>
      <c r="HHN116" s="60"/>
      <c r="HHO116" s="60"/>
      <c r="HHP116" s="60"/>
      <c r="HHQ116" s="60"/>
      <c r="HHR116" s="60"/>
      <c r="HHS116" s="60"/>
      <c r="HHT116" s="60"/>
      <c r="HHU116" s="60"/>
      <c r="HHV116" s="60"/>
      <c r="HHW116" s="60"/>
      <c r="HHX116" s="60"/>
      <c r="HHY116" s="60"/>
      <c r="HHZ116" s="60"/>
      <c r="HIA116" s="60"/>
      <c r="HIB116" s="60"/>
      <c r="HIC116" s="60"/>
      <c r="HID116" s="60"/>
      <c r="HIE116" s="60"/>
      <c r="HIF116" s="60"/>
      <c r="HIG116" s="60"/>
      <c r="HIH116" s="60"/>
      <c r="HII116" s="60"/>
      <c r="HIJ116" s="60"/>
      <c r="HIK116" s="60"/>
      <c r="HIL116" s="60"/>
      <c r="HIM116" s="60"/>
      <c r="HIN116" s="60"/>
      <c r="HIO116" s="60"/>
      <c r="HIP116" s="60"/>
      <c r="HIQ116" s="60"/>
      <c r="HIR116" s="60"/>
      <c r="HIS116" s="60"/>
      <c r="HIT116" s="60"/>
      <c r="HIU116" s="60"/>
      <c r="HIV116" s="60"/>
      <c r="HIW116" s="60"/>
      <c r="HIX116" s="60"/>
      <c r="HIY116" s="60"/>
      <c r="HIZ116" s="60"/>
      <c r="HJA116" s="60"/>
      <c r="HJB116" s="60"/>
      <c r="HJC116" s="60"/>
      <c r="HJD116" s="60"/>
      <c r="HJE116" s="60"/>
      <c r="HJF116" s="60"/>
      <c r="HJG116" s="60"/>
      <c r="HJH116" s="60"/>
      <c r="HJI116" s="60"/>
      <c r="HJJ116" s="60"/>
      <c r="HJK116" s="60"/>
      <c r="HJL116" s="60"/>
      <c r="HJM116" s="60"/>
      <c r="HJN116" s="60"/>
      <c r="HJO116" s="60"/>
      <c r="HJP116" s="60"/>
      <c r="HJQ116" s="60"/>
      <c r="HJR116" s="60"/>
      <c r="HJS116" s="60"/>
      <c r="HJT116" s="60"/>
      <c r="HJU116" s="60"/>
      <c r="HJV116" s="60"/>
      <c r="HJW116" s="60"/>
      <c r="HJX116" s="60"/>
      <c r="HJY116" s="60"/>
      <c r="HJZ116" s="60"/>
      <c r="HKA116" s="60"/>
      <c r="HKB116" s="60"/>
      <c r="HKC116" s="60"/>
      <c r="HKD116" s="60"/>
      <c r="HKE116" s="60"/>
      <c r="HKF116" s="60"/>
      <c r="HKG116" s="60"/>
      <c r="HKH116" s="60"/>
      <c r="HKI116" s="60"/>
      <c r="HKJ116" s="60"/>
      <c r="HKK116" s="60"/>
      <c r="HKL116" s="60"/>
      <c r="HKM116" s="60"/>
      <c r="HKN116" s="60"/>
      <c r="HKO116" s="60"/>
      <c r="HKP116" s="60"/>
      <c r="HKQ116" s="60"/>
      <c r="HKR116" s="60"/>
      <c r="HKS116" s="60"/>
      <c r="HKT116" s="60"/>
      <c r="HKU116" s="60"/>
      <c r="HKV116" s="60"/>
      <c r="HKW116" s="60"/>
      <c r="HKX116" s="60"/>
      <c r="HKY116" s="60"/>
      <c r="HKZ116" s="60"/>
      <c r="HLA116" s="60"/>
      <c r="HLB116" s="60"/>
      <c r="HLC116" s="60"/>
      <c r="HLD116" s="60"/>
      <c r="HLE116" s="60"/>
      <c r="HLF116" s="60"/>
      <c r="HLG116" s="60"/>
      <c r="HLH116" s="60"/>
      <c r="HLI116" s="60"/>
      <c r="HLJ116" s="60"/>
      <c r="HLK116" s="60"/>
      <c r="HLL116" s="60"/>
      <c r="HLM116" s="60"/>
      <c r="HLN116" s="60"/>
      <c r="HLO116" s="60"/>
      <c r="HLP116" s="60"/>
      <c r="HLQ116" s="60"/>
      <c r="HLR116" s="60"/>
      <c r="HLS116" s="60"/>
      <c r="HLT116" s="60"/>
      <c r="HLU116" s="60"/>
      <c r="HLV116" s="60"/>
      <c r="HLW116" s="60"/>
      <c r="HLX116" s="60"/>
      <c r="HLY116" s="60"/>
      <c r="HLZ116" s="60"/>
      <c r="HMA116" s="60"/>
      <c r="HMB116" s="60"/>
      <c r="HMC116" s="60"/>
      <c r="HMD116" s="60"/>
      <c r="HME116" s="60"/>
      <c r="HMF116" s="60"/>
      <c r="HMG116" s="60"/>
      <c r="HMH116" s="60"/>
      <c r="HMI116" s="60"/>
      <c r="HMJ116" s="60"/>
      <c r="HMK116" s="60"/>
      <c r="HML116" s="60"/>
      <c r="HMM116" s="60"/>
      <c r="HMN116" s="60"/>
      <c r="HMO116" s="60"/>
      <c r="HMP116" s="60"/>
      <c r="HMQ116" s="60"/>
      <c r="HMR116" s="60"/>
      <c r="HMS116" s="60"/>
      <c r="HMT116" s="60"/>
      <c r="HMU116" s="60"/>
      <c r="HMV116" s="60"/>
      <c r="HMW116" s="60"/>
      <c r="HMX116" s="60"/>
      <c r="HMY116" s="60"/>
      <c r="HMZ116" s="60"/>
      <c r="HNA116" s="60"/>
      <c r="HNB116" s="60"/>
      <c r="HNC116" s="60"/>
      <c r="HND116" s="60"/>
      <c r="HNE116" s="60"/>
      <c r="HNF116" s="60"/>
      <c r="HNG116" s="60"/>
      <c r="HNH116" s="60"/>
      <c r="HNI116" s="60"/>
      <c r="HNJ116" s="60"/>
      <c r="HNK116" s="60"/>
      <c r="HNL116" s="60"/>
      <c r="HNM116" s="60"/>
      <c r="HNN116" s="60"/>
      <c r="HNO116" s="60"/>
      <c r="HNP116" s="60"/>
      <c r="HNQ116" s="60"/>
      <c r="HNR116" s="60"/>
      <c r="HNS116" s="60"/>
      <c r="HNT116" s="60"/>
      <c r="HNU116" s="60"/>
      <c r="HNV116" s="60"/>
      <c r="HNW116" s="60"/>
      <c r="HNX116" s="60"/>
      <c r="HNY116" s="60"/>
      <c r="HNZ116" s="60"/>
      <c r="HOA116" s="60"/>
      <c r="HOB116" s="60"/>
      <c r="HOC116" s="60"/>
      <c r="HOD116" s="60"/>
      <c r="HOE116" s="60"/>
      <c r="HOF116" s="60"/>
      <c r="HOG116" s="60"/>
      <c r="HOH116" s="60"/>
      <c r="HOI116" s="60"/>
      <c r="HOJ116" s="60"/>
      <c r="HOK116" s="60"/>
      <c r="HOL116" s="60"/>
      <c r="HOM116" s="60"/>
      <c r="HON116" s="60"/>
      <c r="HOO116" s="60"/>
      <c r="HOP116" s="60"/>
      <c r="HOQ116" s="60"/>
      <c r="HOR116" s="60"/>
      <c r="HOS116" s="60"/>
      <c r="HOT116" s="60"/>
      <c r="HOU116" s="60"/>
      <c r="HOV116" s="60"/>
      <c r="HOW116" s="60"/>
      <c r="HOX116" s="60"/>
      <c r="HOY116" s="60"/>
      <c r="HOZ116" s="60"/>
      <c r="HPA116" s="60"/>
      <c r="HPB116" s="60"/>
      <c r="HPC116" s="60"/>
      <c r="HPD116" s="60"/>
      <c r="HPE116" s="60"/>
      <c r="HPF116" s="60"/>
      <c r="HPG116" s="60"/>
      <c r="HPH116" s="60"/>
      <c r="HPI116" s="60"/>
      <c r="HPJ116" s="60"/>
      <c r="HPK116" s="60"/>
      <c r="HPL116" s="60"/>
      <c r="HPM116" s="60"/>
      <c r="HPN116" s="60"/>
      <c r="HPO116" s="60"/>
      <c r="HPP116" s="60"/>
      <c r="HPQ116" s="60"/>
      <c r="HPR116" s="60"/>
      <c r="HPS116" s="60"/>
      <c r="HPT116" s="60"/>
      <c r="HPU116" s="60"/>
      <c r="HPV116" s="60"/>
      <c r="HPW116" s="60"/>
      <c r="HPX116" s="60"/>
      <c r="HPY116" s="60"/>
      <c r="HPZ116" s="60"/>
      <c r="HQA116" s="60"/>
      <c r="HQB116" s="60"/>
      <c r="HQC116" s="60"/>
      <c r="HQD116" s="60"/>
      <c r="HQE116" s="60"/>
      <c r="HQF116" s="60"/>
      <c r="HQG116" s="60"/>
      <c r="HQH116" s="60"/>
      <c r="HQI116" s="60"/>
      <c r="HQJ116" s="60"/>
      <c r="HQK116" s="60"/>
      <c r="HQL116" s="60"/>
      <c r="HQM116" s="60"/>
      <c r="HQN116" s="60"/>
      <c r="HQO116" s="60"/>
      <c r="HQP116" s="60"/>
      <c r="HQQ116" s="60"/>
      <c r="HQR116" s="60"/>
      <c r="HQS116" s="60"/>
      <c r="HQT116" s="60"/>
      <c r="HQU116" s="60"/>
      <c r="HQV116" s="60"/>
      <c r="HQW116" s="60"/>
      <c r="HQX116" s="60"/>
      <c r="HQY116" s="60"/>
      <c r="HQZ116" s="60"/>
      <c r="HRA116" s="60"/>
      <c r="HRB116" s="60"/>
      <c r="HRC116" s="60"/>
      <c r="HRD116" s="60"/>
      <c r="HRE116" s="60"/>
      <c r="HRF116" s="60"/>
      <c r="HRG116" s="60"/>
      <c r="HRH116" s="60"/>
      <c r="HRI116" s="60"/>
      <c r="HRJ116" s="60"/>
      <c r="HRK116" s="60"/>
      <c r="HRL116" s="60"/>
      <c r="HRM116" s="60"/>
      <c r="HRN116" s="60"/>
      <c r="HRO116" s="60"/>
      <c r="HRP116" s="60"/>
      <c r="HRQ116" s="60"/>
      <c r="HRR116" s="60"/>
      <c r="HRS116" s="60"/>
      <c r="HRT116" s="60"/>
      <c r="HRU116" s="60"/>
      <c r="HRV116" s="60"/>
      <c r="HRW116" s="60"/>
      <c r="HRX116" s="60"/>
      <c r="HRY116" s="60"/>
      <c r="HRZ116" s="60"/>
      <c r="HSA116" s="60"/>
      <c r="HSB116" s="60"/>
      <c r="HSC116" s="60"/>
      <c r="HSD116" s="60"/>
      <c r="HSE116" s="60"/>
      <c r="HSF116" s="60"/>
      <c r="HSG116" s="60"/>
      <c r="HSH116" s="60"/>
      <c r="HSI116" s="60"/>
      <c r="HSJ116" s="60"/>
      <c r="HSK116" s="60"/>
      <c r="HSL116" s="60"/>
      <c r="HSM116" s="60"/>
      <c r="HSN116" s="60"/>
      <c r="HSO116" s="60"/>
      <c r="HSP116" s="60"/>
      <c r="HSQ116" s="60"/>
      <c r="HSR116" s="60"/>
      <c r="HSS116" s="60"/>
      <c r="HST116" s="60"/>
      <c r="HSU116" s="60"/>
      <c r="HSV116" s="60"/>
      <c r="HSW116" s="60"/>
      <c r="HSX116" s="60"/>
      <c r="HSY116" s="60"/>
      <c r="HSZ116" s="60"/>
      <c r="HTA116" s="60"/>
      <c r="HTB116" s="60"/>
      <c r="HTC116" s="60"/>
      <c r="HTD116" s="60"/>
      <c r="HTE116" s="60"/>
      <c r="HTF116" s="60"/>
      <c r="HTG116" s="60"/>
      <c r="HTH116" s="60"/>
      <c r="HTI116" s="60"/>
      <c r="HTJ116" s="60"/>
      <c r="HTK116" s="60"/>
      <c r="HTL116" s="60"/>
      <c r="HTM116" s="60"/>
      <c r="HTN116" s="60"/>
      <c r="HTO116" s="60"/>
      <c r="HTP116" s="60"/>
      <c r="HTQ116" s="60"/>
      <c r="HTR116" s="60"/>
      <c r="HTS116" s="60"/>
      <c r="HTT116" s="60"/>
      <c r="HTU116" s="60"/>
      <c r="HTV116" s="60"/>
      <c r="HTW116" s="60"/>
      <c r="HTX116" s="60"/>
      <c r="HTY116" s="60"/>
      <c r="HTZ116" s="60"/>
      <c r="HUA116" s="60"/>
      <c r="HUB116" s="60"/>
      <c r="HUC116" s="60"/>
      <c r="HUD116" s="60"/>
      <c r="HUE116" s="60"/>
      <c r="HUF116" s="60"/>
      <c r="HUG116" s="60"/>
      <c r="HUH116" s="60"/>
      <c r="HUI116" s="60"/>
      <c r="HUJ116" s="60"/>
      <c r="HUK116" s="60"/>
      <c r="HUL116" s="60"/>
      <c r="HUM116" s="60"/>
      <c r="HUN116" s="60"/>
      <c r="HUO116" s="60"/>
      <c r="HUP116" s="60"/>
      <c r="HUQ116" s="60"/>
      <c r="HUR116" s="60"/>
      <c r="HUS116" s="60"/>
      <c r="HUT116" s="60"/>
      <c r="HUU116" s="60"/>
      <c r="HUV116" s="60"/>
      <c r="HUW116" s="60"/>
      <c r="HUX116" s="60"/>
      <c r="HUY116" s="60"/>
      <c r="HUZ116" s="60"/>
      <c r="HVA116" s="60"/>
      <c r="HVB116" s="60"/>
      <c r="HVC116" s="60"/>
      <c r="HVD116" s="60"/>
      <c r="HVE116" s="60"/>
      <c r="HVF116" s="60"/>
      <c r="HVG116" s="60"/>
      <c r="HVH116" s="60"/>
      <c r="HVI116" s="60"/>
      <c r="HVJ116" s="60"/>
      <c r="HVK116" s="60"/>
      <c r="HVL116" s="60"/>
      <c r="HVM116" s="60"/>
      <c r="HVN116" s="60"/>
      <c r="HVO116" s="60"/>
      <c r="HVP116" s="60"/>
      <c r="HVQ116" s="60"/>
      <c r="HVR116" s="60"/>
      <c r="HVS116" s="60"/>
      <c r="HVT116" s="60"/>
      <c r="HVU116" s="60"/>
      <c r="HVV116" s="60"/>
      <c r="HVW116" s="60"/>
      <c r="HVX116" s="60"/>
      <c r="HVY116" s="60"/>
      <c r="HVZ116" s="60"/>
      <c r="HWA116" s="60"/>
      <c r="HWB116" s="60"/>
      <c r="HWC116" s="60"/>
      <c r="HWD116" s="60"/>
      <c r="HWE116" s="60"/>
      <c r="HWF116" s="60"/>
      <c r="HWG116" s="60"/>
      <c r="HWH116" s="60"/>
      <c r="HWI116" s="60"/>
      <c r="HWJ116" s="60"/>
      <c r="HWK116" s="60"/>
      <c r="HWL116" s="60"/>
      <c r="HWM116" s="60"/>
      <c r="HWN116" s="60"/>
      <c r="HWO116" s="60"/>
      <c r="HWP116" s="60"/>
      <c r="HWQ116" s="60"/>
      <c r="HWR116" s="60"/>
      <c r="HWS116" s="60"/>
      <c r="HWT116" s="60"/>
      <c r="HWU116" s="60"/>
      <c r="HWV116" s="60"/>
      <c r="HWW116" s="60"/>
      <c r="HWX116" s="60"/>
      <c r="HWY116" s="60"/>
      <c r="HWZ116" s="60"/>
      <c r="HXA116" s="60"/>
      <c r="HXB116" s="60"/>
      <c r="HXC116" s="60"/>
      <c r="HXD116" s="60"/>
      <c r="HXE116" s="60"/>
      <c r="HXF116" s="60"/>
      <c r="HXG116" s="60"/>
      <c r="HXH116" s="60"/>
      <c r="HXI116" s="60"/>
      <c r="HXJ116" s="60"/>
      <c r="HXK116" s="60"/>
      <c r="HXL116" s="60"/>
      <c r="HXM116" s="60"/>
      <c r="HXN116" s="60"/>
      <c r="HXO116" s="60"/>
      <c r="HXP116" s="60"/>
      <c r="HXQ116" s="60"/>
      <c r="HXR116" s="60"/>
      <c r="HXS116" s="60"/>
      <c r="HXT116" s="60"/>
      <c r="HXU116" s="60"/>
      <c r="HXV116" s="60"/>
      <c r="HXW116" s="60"/>
      <c r="HXX116" s="60"/>
      <c r="HXY116" s="60"/>
      <c r="HXZ116" s="60"/>
      <c r="HYA116" s="60"/>
      <c r="HYB116" s="60"/>
      <c r="HYC116" s="60"/>
      <c r="HYD116" s="60"/>
      <c r="HYE116" s="60"/>
      <c r="HYF116" s="60"/>
      <c r="HYG116" s="60"/>
      <c r="HYH116" s="60"/>
      <c r="HYI116" s="60"/>
      <c r="HYJ116" s="60"/>
      <c r="HYK116" s="60"/>
      <c r="HYL116" s="60"/>
      <c r="HYM116" s="60"/>
      <c r="HYN116" s="60"/>
      <c r="HYO116" s="60"/>
      <c r="HYP116" s="60"/>
      <c r="HYQ116" s="60"/>
      <c r="HYR116" s="60"/>
      <c r="HYS116" s="60"/>
      <c r="HYT116" s="60"/>
      <c r="HYU116" s="60"/>
      <c r="HYV116" s="60"/>
      <c r="HYW116" s="60"/>
      <c r="HYX116" s="60"/>
      <c r="HYY116" s="60"/>
      <c r="HYZ116" s="60"/>
      <c r="HZA116" s="60"/>
      <c r="HZB116" s="60"/>
      <c r="HZC116" s="60"/>
      <c r="HZD116" s="60"/>
      <c r="HZE116" s="60"/>
      <c r="HZF116" s="60"/>
      <c r="HZG116" s="60"/>
      <c r="HZH116" s="60"/>
      <c r="HZI116" s="60"/>
      <c r="HZJ116" s="60"/>
      <c r="HZK116" s="60"/>
      <c r="HZL116" s="60"/>
      <c r="HZM116" s="60"/>
      <c r="HZN116" s="60"/>
      <c r="HZO116" s="60"/>
      <c r="HZP116" s="60"/>
      <c r="HZQ116" s="60"/>
      <c r="HZR116" s="60"/>
      <c r="HZS116" s="60"/>
      <c r="HZT116" s="60"/>
      <c r="HZU116" s="60"/>
      <c r="HZV116" s="60"/>
      <c r="HZW116" s="60"/>
      <c r="HZX116" s="60"/>
      <c r="HZY116" s="60"/>
      <c r="HZZ116" s="60"/>
      <c r="IAA116" s="60"/>
      <c r="IAB116" s="60"/>
      <c r="IAC116" s="60"/>
      <c r="IAD116" s="60"/>
      <c r="IAE116" s="60"/>
      <c r="IAF116" s="60"/>
      <c r="IAG116" s="60"/>
      <c r="IAH116" s="60"/>
      <c r="IAI116" s="60"/>
      <c r="IAJ116" s="60"/>
      <c r="IAK116" s="60"/>
      <c r="IAL116" s="60"/>
      <c r="IAM116" s="60"/>
      <c r="IAN116" s="60"/>
      <c r="IAO116" s="60"/>
      <c r="IAP116" s="60"/>
      <c r="IAQ116" s="60"/>
      <c r="IAR116" s="60"/>
      <c r="IAS116" s="60"/>
      <c r="IAT116" s="60"/>
      <c r="IAU116" s="60"/>
      <c r="IAV116" s="60"/>
      <c r="IAW116" s="60"/>
      <c r="IAX116" s="60"/>
      <c r="IAY116" s="60"/>
      <c r="IAZ116" s="60"/>
      <c r="IBA116" s="60"/>
      <c r="IBB116" s="60"/>
      <c r="IBC116" s="60"/>
      <c r="IBD116" s="60"/>
      <c r="IBE116" s="60"/>
      <c r="IBF116" s="60"/>
      <c r="IBG116" s="60"/>
      <c r="IBH116" s="60"/>
      <c r="IBI116" s="60"/>
      <c r="IBJ116" s="60"/>
      <c r="IBK116" s="60"/>
      <c r="IBL116" s="60"/>
      <c r="IBM116" s="60"/>
      <c r="IBN116" s="60"/>
      <c r="IBO116" s="60"/>
      <c r="IBP116" s="60"/>
      <c r="IBQ116" s="60"/>
      <c r="IBR116" s="60"/>
      <c r="IBS116" s="60"/>
      <c r="IBT116" s="60"/>
      <c r="IBU116" s="60"/>
      <c r="IBV116" s="60"/>
      <c r="IBW116" s="60"/>
      <c r="IBX116" s="60"/>
      <c r="IBY116" s="60"/>
      <c r="IBZ116" s="60"/>
      <c r="ICA116" s="60"/>
      <c r="ICB116" s="60"/>
      <c r="ICC116" s="60"/>
      <c r="ICD116" s="60"/>
      <c r="ICE116" s="60"/>
      <c r="ICF116" s="60"/>
      <c r="ICG116" s="60"/>
      <c r="ICH116" s="60"/>
      <c r="ICI116" s="60"/>
      <c r="ICJ116" s="60"/>
      <c r="ICK116" s="60"/>
      <c r="ICL116" s="60"/>
      <c r="ICM116" s="60"/>
      <c r="ICN116" s="60"/>
      <c r="ICO116" s="60"/>
      <c r="ICP116" s="60"/>
      <c r="ICQ116" s="60"/>
      <c r="ICR116" s="60"/>
      <c r="ICS116" s="60"/>
      <c r="ICT116" s="60"/>
      <c r="ICU116" s="60"/>
      <c r="ICV116" s="60"/>
      <c r="ICW116" s="60"/>
      <c r="ICX116" s="60"/>
      <c r="ICY116" s="60"/>
      <c r="ICZ116" s="60"/>
      <c r="IDA116" s="60"/>
      <c r="IDB116" s="60"/>
      <c r="IDC116" s="60"/>
      <c r="IDD116" s="60"/>
      <c r="IDE116" s="60"/>
      <c r="IDF116" s="60"/>
      <c r="IDG116" s="60"/>
      <c r="IDH116" s="60"/>
      <c r="IDI116" s="60"/>
      <c r="IDJ116" s="60"/>
      <c r="IDK116" s="60"/>
      <c r="IDL116" s="60"/>
      <c r="IDM116" s="60"/>
      <c r="IDN116" s="60"/>
      <c r="IDO116" s="60"/>
      <c r="IDP116" s="60"/>
      <c r="IDQ116" s="60"/>
      <c r="IDR116" s="60"/>
      <c r="IDS116" s="60"/>
      <c r="IDT116" s="60"/>
      <c r="IDU116" s="60"/>
      <c r="IDV116" s="60"/>
      <c r="IDW116" s="60"/>
      <c r="IDX116" s="60"/>
      <c r="IDY116" s="60"/>
      <c r="IDZ116" s="60"/>
      <c r="IEA116" s="60"/>
      <c r="IEB116" s="60"/>
      <c r="IEC116" s="60"/>
      <c r="IED116" s="60"/>
      <c r="IEE116" s="60"/>
      <c r="IEF116" s="60"/>
      <c r="IEG116" s="60"/>
      <c r="IEH116" s="60"/>
      <c r="IEI116" s="60"/>
      <c r="IEJ116" s="60"/>
      <c r="IEK116" s="60"/>
      <c r="IEL116" s="60"/>
      <c r="IEM116" s="60"/>
      <c r="IEN116" s="60"/>
      <c r="IEO116" s="60"/>
      <c r="IEP116" s="60"/>
      <c r="IEQ116" s="60"/>
      <c r="IER116" s="60"/>
      <c r="IES116" s="60"/>
      <c r="IET116" s="60"/>
      <c r="IEU116" s="60"/>
      <c r="IEV116" s="60"/>
      <c r="IEW116" s="60"/>
      <c r="IEX116" s="60"/>
      <c r="IEY116" s="60"/>
      <c r="IEZ116" s="60"/>
      <c r="IFA116" s="60"/>
      <c r="IFB116" s="60"/>
      <c r="IFC116" s="60"/>
      <c r="IFD116" s="60"/>
      <c r="IFE116" s="60"/>
      <c r="IFF116" s="60"/>
      <c r="IFG116" s="60"/>
      <c r="IFH116" s="60"/>
      <c r="IFI116" s="60"/>
      <c r="IFJ116" s="60"/>
      <c r="IFK116" s="60"/>
      <c r="IFL116" s="60"/>
      <c r="IFM116" s="60"/>
      <c r="IFN116" s="60"/>
      <c r="IFO116" s="60"/>
      <c r="IFP116" s="60"/>
      <c r="IFQ116" s="60"/>
      <c r="IFR116" s="60"/>
      <c r="IFS116" s="60"/>
      <c r="IFT116" s="60"/>
      <c r="IFU116" s="60"/>
      <c r="IFV116" s="60"/>
      <c r="IFW116" s="60"/>
      <c r="IFX116" s="60"/>
      <c r="IFY116" s="60"/>
      <c r="IFZ116" s="60"/>
      <c r="IGA116" s="60"/>
      <c r="IGB116" s="60"/>
      <c r="IGC116" s="60"/>
      <c r="IGD116" s="60"/>
      <c r="IGE116" s="60"/>
      <c r="IGF116" s="60"/>
      <c r="IGG116" s="60"/>
      <c r="IGH116" s="60"/>
      <c r="IGI116" s="60"/>
      <c r="IGJ116" s="60"/>
      <c r="IGK116" s="60"/>
      <c r="IGL116" s="60"/>
      <c r="IGM116" s="60"/>
      <c r="IGN116" s="60"/>
      <c r="IGO116" s="60"/>
      <c r="IGP116" s="60"/>
      <c r="IGQ116" s="60"/>
      <c r="IGR116" s="60"/>
      <c r="IGS116" s="60"/>
      <c r="IGT116" s="60"/>
      <c r="IGU116" s="60"/>
      <c r="IGV116" s="60"/>
      <c r="IGW116" s="60"/>
      <c r="IGX116" s="60"/>
      <c r="IGY116" s="60"/>
      <c r="IGZ116" s="60"/>
      <c r="IHA116" s="60"/>
      <c r="IHB116" s="60"/>
      <c r="IHC116" s="60"/>
      <c r="IHD116" s="60"/>
      <c r="IHE116" s="60"/>
      <c r="IHF116" s="60"/>
      <c r="IHG116" s="60"/>
      <c r="IHH116" s="60"/>
      <c r="IHI116" s="60"/>
      <c r="IHJ116" s="60"/>
      <c r="IHK116" s="60"/>
      <c r="IHL116" s="60"/>
      <c r="IHM116" s="60"/>
      <c r="IHN116" s="60"/>
      <c r="IHO116" s="60"/>
      <c r="IHP116" s="60"/>
      <c r="IHQ116" s="60"/>
      <c r="IHR116" s="60"/>
      <c r="IHS116" s="60"/>
      <c r="IHT116" s="60"/>
      <c r="IHU116" s="60"/>
      <c r="IHV116" s="60"/>
      <c r="IHW116" s="60"/>
      <c r="IHX116" s="60"/>
      <c r="IHY116" s="60"/>
      <c r="IHZ116" s="60"/>
      <c r="IIA116" s="60"/>
      <c r="IIB116" s="60"/>
      <c r="IIC116" s="60"/>
      <c r="IID116" s="60"/>
      <c r="IIE116" s="60"/>
      <c r="IIF116" s="60"/>
      <c r="IIG116" s="60"/>
      <c r="IIH116" s="60"/>
      <c r="III116" s="60"/>
      <c r="IIJ116" s="60"/>
      <c r="IIK116" s="60"/>
      <c r="IIL116" s="60"/>
      <c r="IIM116" s="61"/>
    </row>
    <row r="117" spans="1:6331" s="31" customFormat="1" x14ac:dyDescent="0.25">
      <c r="A117" s="18" t="s">
        <v>451</v>
      </c>
      <c r="B117" s="18" t="s">
        <v>367</v>
      </c>
      <c r="C117" s="18" t="s">
        <v>452</v>
      </c>
      <c r="D117" s="26" t="s">
        <v>369</v>
      </c>
      <c r="E117" s="18" t="s">
        <v>453</v>
      </c>
      <c r="F117" s="18" t="s">
        <v>454</v>
      </c>
      <c r="G117" s="19">
        <v>44929</v>
      </c>
      <c r="H117" s="27">
        <v>10174</v>
      </c>
      <c r="I117" s="28">
        <v>1</v>
      </c>
    </row>
    <row r="118" spans="1:6331" s="31" customFormat="1" x14ac:dyDescent="0.25">
      <c r="A118" s="18" t="s">
        <v>455</v>
      </c>
      <c r="B118" s="18" t="s">
        <v>367</v>
      </c>
      <c r="C118" s="18" t="s">
        <v>456</v>
      </c>
      <c r="D118" s="26" t="s">
        <v>379</v>
      </c>
      <c r="E118" s="18" t="s">
        <v>457</v>
      </c>
      <c r="F118" s="18" t="s">
        <v>458</v>
      </c>
      <c r="G118" s="19">
        <v>44929</v>
      </c>
      <c r="H118" s="27">
        <v>6189</v>
      </c>
      <c r="I118" s="28">
        <v>1</v>
      </c>
    </row>
    <row r="119" spans="1:6331" s="31" customFormat="1" x14ac:dyDescent="0.25">
      <c r="A119" s="18" t="s">
        <v>459</v>
      </c>
      <c r="B119" s="18" t="s">
        <v>367</v>
      </c>
      <c r="C119" s="18" t="s">
        <v>460</v>
      </c>
      <c r="D119" s="26" t="s">
        <v>401</v>
      </c>
      <c r="E119" s="18" t="s">
        <v>461</v>
      </c>
      <c r="F119" s="18" t="s">
        <v>462</v>
      </c>
      <c r="G119" s="19">
        <v>44952</v>
      </c>
      <c r="H119" s="27">
        <v>9822</v>
      </c>
      <c r="I119" s="28">
        <v>1</v>
      </c>
    </row>
    <row r="120" spans="1:6331" s="31" customFormat="1" x14ac:dyDescent="0.25">
      <c r="A120" s="18" t="s">
        <v>463</v>
      </c>
      <c r="B120" s="18" t="s">
        <v>367</v>
      </c>
      <c r="C120" s="18" t="s">
        <v>464</v>
      </c>
      <c r="D120" s="26" t="s">
        <v>369</v>
      </c>
      <c r="E120" s="18" t="s">
        <v>465</v>
      </c>
      <c r="F120" s="18" t="s">
        <v>466</v>
      </c>
      <c r="G120" s="19">
        <v>44932</v>
      </c>
      <c r="H120" s="27">
        <v>10847</v>
      </c>
      <c r="I120" s="28">
        <v>1</v>
      </c>
    </row>
    <row r="121" spans="1:6331" s="31" customFormat="1" x14ac:dyDescent="0.25">
      <c r="A121" s="18" t="s">
        <v>467</v>
      </c>
      <c r="B121" s="18" t="s">
        <v>468</v>
      </c>
      <c r="C121" s="18" t="s">
        <v>469</v>
      </c>
      <c r="D121" s="26" t="s">
        <v>470</v>
      </c>
      <c r="E121" s="18" t="s">
        <v>471</v>
      </c>
      <c r="F121" s="18" t="s">
        <v>472</v>
      </c>
      <c r="G121" s="19">
        <v>44937</v>
      </c>
      <c r="H121" s="27">
        <v>10123</v>
      </c>
      <c r="I121" s="28">
        <v>1</v>
      </c>
    </row>
    <row r="122" spans="1:6331" s="31" customFormat="1" x14ac:dyDescent="0.25">
      <c r="A122" s="18" t="s">
        <v>473</v>
      </c>
      <c r="B122" s="18" t="s">
        <v>474</v>
      </c>
      <c r="C122" s="18" t="s">
        <v>475</v>
      </c>
      <c r="D122" s="26" t="s">
        <v>476</v>
      </c>
      <c r="E122" s="18" t="s">
        <v>477</v>
      </c>
      <c r="F122" s="18" t="s">
        <v>478</v>
      </c>
      <c r="G122" s="19">
        <v>44935</v>
      </c>
      <c r="H122" s="27">
        <v>8000</v>
      </c>
      <c r="I122" s="28">
        <v>1</v>
      </c>
    </row>
    <row r="123" spans="1:6331" s="31" customFormat="1" x14ac:dyDescent="0.25">
      <c r="A123" s="18" t="s">
        <v>479</v>
      </c>
      <c r="B123" s="18" t="s">
        <v>474</v>
      </c>
      <c r="C123" s="18" t="s">
        <v>235</v>
      </c>
      <c r="D123" s="26" t="s">
        <v>480</v>
      </c>
      <c r="E123" s="18" t="s">
        <v>237</v>
      </c>
      <c r="F123" s="18" t="s">
        <v>238</v>
      </c>
      <c r="G123" s="19">
        <v>44953</v>
      </c>
      <c r="H123" s="27">
        <v>250</v>
      </c>
      <c r="I123" s="28">
        <v>1</v>
      </c>
    </row>
    <row r="124" spans="1:6331" s="31" customFormat="1" x14ac:dyDescent="0.25">
      <c r="A124" s="18" t="s">
        <v>481</v>
      </c>
      <c r="B124" s="18" t="s">
        <v>482</v>
      </c>
      <c r="C124" s="18" t="s">
        <v>483</v>
      </c>
      <c r="D124" s="26" t="s">
        <v>484</v>
      </c>
      <c r="E124" s="18" t="s">
        <v>485</v>
      </c>
      <c r="F124" s="18" t="s">
        <v>486</v>
      </c>
      <c r="G124" s="19">
        <v>44945</v>
      </c>
      <c r="H124" s="27">
        <v>51562</v>
      </c>
      <c r="I124" s="28">
        <v>1</v>
      </c>
    </row>
    <row r="125" spans="1:6331" s="31" customFormat="1" x14ac:dyDescent="0.25">
      <c r="A125" s="18" t="s">
        <v>487</v>
      </c>
      <c r="B125" s="18" t="s">
        <v>482</v>
      </c>
      <c r="C125" s="18" t="s">
        <v>488</v>
      </c>
      <c r="D125" s="26" t="s">
        <v>489</v>
      </c>
      <c r="E125" s="18" t="s">
        <v>490</v>
      </c>
      <c r="F125" s="18" t="s">
        <v>491</v>
      </c>
      <c r="G125" s="19">
        <v>44942</v>
      </c>
      <c r="H125" s="27">
        <v>28975</v>
      </c>
      <c r="I125" s="28">
        <v>1</v>
      </c>
    </row>
    <row r="126" spans="1:6331" s="31" customFormat="1" x14ac:dyDescent="0.25">
      <c r="A126" s="18" t="s">
        <v>492</v>
      </c>
      <c r="B126" s="18" t="s">
        <v>482</v>
      </c>
      <c r="C126" s="18" t="s">
        <v>493</v>
      </c>
      <c r="D126" s="26" t="s">
        <v>494</v>
      </c>
      <c r="E126" s="18" t="s">
        <v>495</v>
      </c>
      <c r="F126" s="18" t="s">
        <v>496</v>
      </c>
      <c r="G126" s="19">
        <v>44945</v>
      </c>
      <c r="H126" s="27">
        <v>23479</v>
      </c>
      <c r="I126" s="28">
        <v>1</v>
      </c>
    </row>
    <row r="127" spans="1:6331" x14ac:dyDescent="0.25">
      <c r="A127" s="18" t="s">
        <v>497</v>
      </c>
      <c r="B127" s="18" t="s">
        <v>482</v>
      </c>
      <c r="C127" s="18" t="s">
        <v>498</v>
      </c>
      <c r="D127" s="26" t="s">
        <v>484</v>
      </c>
      <c r="E127" s="18" t="s">
        <v>499</v>
      </c>
      <c r="F127" s="18" t="s">
        <v>500</v>
      </c>
      <c r="G127" s="19">
        <v>44931</v>
      </c>
      <c r="H127" s="27">
        <v>16500</v>
      </c>
      <c r="I127" s="28">
        <v>1</v>
      </c>
    </row>
    <row r="128" spans="1:6331" x14ac:dyDescent="0.25">
      <c r="A128" s="18" t="s">
        <v>501</v>
      </c>
      <c r="B128" s="18" t="s">
        <v>482</v>
      </c>
      <c r="C128" s="18" t="s">
        <v>502</v>
      </c>
      <c r="D128" s="26" t="s">
        <v>503</v>
      </c>
      <c r="E128" s="18" t="s">
        <v>504</v>
      </c>
      <c r="F128" s="18" t="s">
        <v>505</v>
      </c>
      <c r="G128" s="19">
        <v>44937</v>
      </c>
      <c r="H128" s="27">
        <v>28789</v>
      </c>
      <c r="I128" s="28">
        <v>1</v>
      </c>
    </row>
    <row r="129" spans="1:9" x14ac:dyDescent="0.25">
      <c r="A129" s="18" t="s">
        <v>506</v>
      </c>
      <c r="B129" s="18" t="s">
        <v>482</v>
      </c>
      <c r="C129" s="18" t="s">
        <v>507</v>
      </c>
      <c r="D129" s="26" t="s">
        <v>508</v>
      </c>
      <c r="E129" s="18" t="s">
        <v>509</v>
      </c>
      <c r="F129" s="18" t="s">
        <v>510</v>
      </c>
      <c r="G129" s="19">
        <v>44944</v>
      </c>
      <c r="H129" s="27">
        <v>20750</v>
      </c>
      <c r="I129" s="28">
        <v>1</v>
      </c>
    </row>
    <row r="130" spans="1:9" x14ac:dyDescent="0.25">
      <c r="A130" s="18" t="s">
        <v>511</v>
      </c>
      <c r="B130" s="18" t="s">
        <v>482</v>
      </c>
      <c r="C130" s="18" t="s">
        <v>512</v>
      </c>
      <c r="D130" s="26" t="s">
        <v>513</v>
      </c>
      <c r="E130" s="18" t="s">
        <v>514</v>
      </c>
      <c r="F130" s="18" t="s">
        <v>515</v>
      </c>
      <c r="G130" s="19">
        <v>44943</v>
      </c>
      <c r="H130" s="27">
        <v>1643</v>
      </c>
      <c r="I130" s="28">
        <v>1</v>
      </c>
    </row>
    <row r="131" spans="1:9" x14ac:dyDescent="0.25">
      <c r="A131" s="18" t="s">
        <v>516</v>
      </c>
      <c r="B131" s="18" t="s">
        <v>482</v>
      </c>
      <c r="C131" s="18" t="s">
        <v>517</v>
      </c>
      <c r="D131" s="26" t="s">
        <v>518</v>
      </c>
      <c r="E131" s="18" t="s">
        <v>519</v>
      </c>
      <c r="F131" s="18" t="s">
        <v>520</v>
      </c>
      <c r="G131" s="19">
        <v>44950</v>
      </c>
      <c r="H131" s="27">
        <v>19280</v>
      </c>
      <c r="I131" s="28">
        <v>1</v>
      </c>
    </row>
    <row r="132" spans="1:9" x14ac:dyDescent="0.25">
      <c r="A132" s="18" t="s">
        <v>521</v>
      </c>
      <c r="B132" s="18" t="s">
        <v>482</v>
      </c>
      <c r="C132" s="18" t="s">
        <v>522</v>
      </c>
      <c r="D132" s="26" t="s">
        <v>484</v>
      </c>
      <c r="E132" s="18" t="s">
        <v>523</v>
      </c>
      <c r="F132" s="18" t="s">
        <v>524</v>
      </c>
      <c r="G132" s="19">
        <v>44945</v>
      </c>
      <c r="H132" s="27">
        <v>13800</v>
      </c>
      <c r="I132" s="28">
        <v>1</v>
      </c>
    </row>
    <row r="133" spans="1:9" x14ac:dyDescent="0.25">
      <c r="A133" s="18" t="s">
        <v>525</v>
      </c>
      <c r="B133" s="18" t="s">
        <v>526</v>
      </c>
      <c r="C133" s="18" t="s">
        <v>527</v>
      </c>
      <c r="D133" s="26" t="s">
        <v>528</v>
      </c>
      <c r="E133" s="18" t="s">
        <v>529</v>
      </c>
      <c r="F133" s="18" t="s">
        <v>530</v>
      </c>
      <c r="G133" s="19">
        <v>44930</v>
      </c>
      <c r="H133" s="27">
        <v>7280</v>
      </c>
      <c r="I133" s="28">
        <v>1</v>
      </c>
    </row>
    <row r="134" spans="1:9" x14ac:dyDescent="0.25">
      <c r="A134" s="18" t="s">
        <v>531</v>
      </c>
      <c r="B134" s="18" t="s">
        <v>526</v>
      </c>
      <c r="C134" s="18" t="s">
        <v>532</v>
      </c>
      <c r="D134" s="26" t="s">
        <v>533</v>
      </c>
      <c r="E134" s="18" t="s">
        <v>534</v>
      </c>
      <c r="F134" s="18" t="s">
        <v>535</v>
      </c>
      <c r="G134" s="19">
        <v>44936</v>
      </c>
      <c r="H134" s="27">
        <v>4000</v>
      </c>
      <c r="I134" s="28">
        <v>1</v>
      </c>
    </row>
    <row r="135" spans="1:9" x14ac:dyDescent="0.25">
      <c r="A135" s="18" t="s">
        <v>536</v>
      </c>
      <c r="B135" s="18" t="s">
        <v>526</v>
      </c>
      <c r="C135" s="18" t="s">
        <v>537</v>
      </c>
      <c r="D135" s="26" t="s">
        <v>528</v>
      </c>
      <c r="E135" s="18" t="s">
        <v>538</v>
      </c>
      <c r="F135" s="18" t="s">
        <v>539</v>
      </c>
      <c r="G135" s="19">
        <v>44932</v>
      </c>
      <c r="H135" s="27">
        <v>13885</v>
      </c>
      <c r="I135" s="28">
        <v>1</v>
      </c>
    </row>
    <row r="136" spans="1:9" x14ac:dyDescent="0.25">
      <c r="A136" s="18" t="s">
        <v>540</v>
      </c>
      <c r="B136" s="18" t="s">
        <v>526</v>
      </c>
      <c r="C136" s="18" t="s">
        <v>541</v>
      </c>
      <c r="D136" s="26" t="s">
        <v>542</v>
      </c>
      <c r="E136" s="18" t="s">
        <v>543</v>
      </c>
      <c r="F136" s="18" t="s">
        <v>544</v>
      </c>
      <c r="G136" s="19">
        <v>44945</v>
      </c>
      <c r="H136" s="27">
        <v>4200</v>
      </c>
      <c r="I136" s="28">
        <v>1</v>
      </c>
    </row>
    <row r="137" spans="1:9" x14ac:dyDescent="0.25">
      <c r="A137" s="18" t="s">
        <v>545</v>
      </c>
      <c r="B137" s="18" t="s">
        <v>526</v>
      </c>
      <c r="C137" s="18" t="s">
        <v>546</v>
      </c>
      <c r="D137" s="26" t="s">
        <v>528</v>
      </c>
      <c r="E137" s="18" t="s">
        <v>547</v>
      </c>
      <c r="F137" s="18" t="s">
        <v>548</v>
      </c>
      <c r="G137" s="19">
        <v>44937</v>
      </c>
      <c r="H137" s="27">
        <v>5787</v>
      </c>
      <c r="I137" s="28">
        <v>1</v>
      </c>
    </row>
    <row r="138" spans="1:9" x14ac:dyDescent="0.25">
      <c r="A138" s="18" t="s">
        <v>549</v>
      </c>
      <c r="B138" s="18" t="s">
        <v>526</v>
      </c>
      <c r="C138" s="18" t="s">
        <v>550</v>
      </c>
      <c r="D138" s="26" t="s">
        <v>528</v>
      </c>
      <c r="E138" s="18" t="s">
        <v>551</v>
      </c>
      <c r="F138" s="18" t="s">
        <v>552</v>
      </c>
      <c r="G138" s="19">
        <v>44929</v>
      </c>
      <c r="H138" s="27">
        <v>9043</v>
      </c>
      <c r="I138" s="28">
        <v>1</v>
      </c>
    </row>
    <row r="139" spans="1:9" x14ac:dyDescent="0.25">
      <c r="A139" s="18" t="s">
        <v>553</v>
      </c>
      <c r="B139" s="18" t="s">
        <v>526</v>
      </c>
      <c r="C139" s="18" t="s">
        <v>554</v>
      </c>
      <c r="D139" s="26" t="s">
        <v>528</v>
      </c>
      <c r="E139" s="18" t="s">
        <v>555</v>
      </c>
      <c r="F139" s="18" t="s">
        <v>556</v>
      </c>
      <c r="G139" s="19">
        <v>44943</v>
      </c>
      <c r="H139" s="27">
        <v>11085</v>
      </c>
      <c r="I139" s="28">
        <v>1</v>
      </c>
    </row>
    <row r="140" spans="1:9" x14ac:dyDescent="0.25">
      <c r="A140" s="18" t="s">
        <v>557</v>
      </c>
      <c r="B140" s="18" t="s">
        <v>526</v>
      </c>
      <c r="C140" s="18" t="s">
        <v>558</v>
      </c>
      <c r="D140" s="26" t="s">
        <v>528</v>
      </c>
      <c r="E140" s="18" t="s">
        <v>559</v>
      </c>
      <c r="F140" s="18" t="s">
        <v>560</v>
      </c>
      <c r="G140" s="19">
        <v>44942</v>
      </c>
      <c r="H140" s="27">
        <v>10940</v>
      </c>
      <c r="I140" s="28">
        <v>1</v>
      </c>
    </row>
    <row r="141" spans="1:9" x14ac:dyDescent="0.25">
      <c r="A141" s="18" t="s">
        <v>561</v>
      </c>
      <c r="B141" s="18" t="s">
        <v>562</v>
      </c>
      <c r="C141" s="18" t="s">
        <v>563</v>
      </c>
      <c r="D141" s="26" t="s">
        <v>564</v>
      </c>
      <c r="E141" s="18" t="s">
        <v>565</v>
      </c>
      <c r="F141" s="18" t="s">
        <v>566</v>
      </c>
      <c r="G141" s="19">
        <v>44956</v>
      </c>
      <c r="H141" s="27">
        <v>2982</v>
      </c>
      <c r="I141" s="28">
        <v>1</v>
      </c>
    </row>
    <row r="142" spans="1:9" x14ac:dyDescent="0.25">
      <c r="A142" s="18" t="s">
        <v>567</v>
      </c>
      <c r="B142" s="18" t="s">
        <v>568</v>
      </c>
      <c r="C142" s="18" t="s">
        <v>569</v>
      </c>
      <c r="D142" s="26" t="s">
        <v>570</v>
      </c>
      <c r="E142" s="18" t="s">
        <v>571</v>
      </c>
      <c r="F142" s="18" t="s">
        <v>572</v>
      </c>
      <c r="G142" s="19">
        <v>44938</v>
      </c>
      <c r="H142" s="27">
        <v>1800</v>
      </c>
      <c r="I142" s="28">
        <v>1</v>
      </c>
    </row>
    <row r="143" spans="1:9" x14ac:dyDescent="0.25">
      <c r="A143" s="18" t="s">
        <v>573</v>
      </c>
      <c r="B143" s="18" t="s">
        <v>574</v>
      </c>
      <c r="C143" s="18" t="s">
        <v>575</v>
      </c>
      <c r="D143" s="26" t="s">
        <v>576</v>
      </c>
      <c r="E143" s="18" t="s">
        <v>384</v>
      </c>
      <c r="F143" s="18" t="s">
        <v>385</v>
      </c>
      <c r="G143" s="19">
        <v>44952</v>
      </c>
      <c r="H143" s="27">
        <v>1400</v>
      </c>
      <c r="I143" s="28">
        <v>1</v>
      </c>
    </row>
    <row r="144" spans="1:9" x14ac:dyDescent="0.25">
      <c r="A144" s="18" t="s">
        <v>577</v>
      </c>
      <c r="B144" s="18" t="s">
        <v>574</v>
      </c>
      <c r="C144" s="18" t="s">
        <v>578</v>
      </c>
      <c r="D144" s="26" t="s">
        <v>579</v>
      </c>
      <c r="E144" s="18" t="s">
        <v>402</v>
      </c>
      <c r="F144" s="18" t="s">
        <v>403</v>
      </c>
      <c r="G144" s="19">
        <v>44930</v>
      </c>
      <c r="H144" s="27">
        <v>2049</v>
      </c>
      <c r="I144" s="28">
        <v>1</v>
      </c>
    </row>
    <row r="145" spans="1:9" x14ac:dyDescent="0.25">
      <c r="A145" s="18" t="s">
        <v>580</v>
      </c>
      <c r="B145" s="18" t="s">
        <v>574</v>
      </c>
      <c r="C145" s="18" t="s">
        <v>581</v>
      </c>
      <c r="D145" s="26" t="s">
        <v>582</v>
      </c>
      <c r="E145" s="18" t="s">
        <v>583</v>
      </c>
      <c r="F145" s="18" t="s">
        <v>584</v>
      </c>
      <c r="G145" s="19">
        <v>44942</v>
      </c>
      <c r="H145" s="27">
        <v>1770</v>
      </c>
      <c r="I145" s="28">
        <v>1</v>
      </c>
    </row>
    <row r="146" spans="1:9" x14ac:dyDescent="0.25">
      <c r="A146" s="18" t="s">
        <v>585</v>
      </c>
      <c r="B146" s="18" t="s">
        <v>586</v>
      </c>
      <c r="C146" s="18" t="s">
        <v>587</v>
      </c>
      <c r="D146" s="26" t="s">
        <v>588</v>
      </c>
      <c r="E146" s="18" t="s">
        <v>589</v>
      </c>
      <c r="F146" s="18" t="s">
        <v>590</v>
      </c>
      <c r="G146" s="19">
        <v>44938</v>
      </c>
      <c r="H146" s="27">
        <v>2500</v>
      </c>
      <c r="I146" s="28">
        <v>1</v>
      </c>
    </row>
    <row r="147" spans="1:9" x14ac:dyDescent="0.25">
      <c r="A147" s="18" t="s">
        <v>591</v>
      </c>
      <c r="B147" s="18" t="s">
        <v>586</v>
      </c>
      <c r="C147" s="18" t="s">
        <v>592</v>
      </c>
      <c r="D147" s="26" t="s">
        <v>593</v>
      </c>
      <c r="E147" s="18" t="s">
        <v>594</v>
      </c>
      <c r="F147" s="18" t="s">
        <v>595</v>
      </c>
      <c r="G147" s="19">
        <v>44943</v>
      </c>
      <c r="H147" s="27">
        <v>22954</v>
      </c>
      <c r="I147" s="28">
        <v>1</v>
      </c>
    </row>
    <row r="148" spans="1:9" x14ac:dyDescent="0.25">
      <c r="A148" s="18" t="s">
        <v>596</v>
      </c>
      <c r="B148" s="18" t="s">
        <v>586</v>
      </c>
      <c r="C148" s="18" t="s">
        <v>597</v>
      </c>
      <c r="D148" s="26" t="s">
        <v>598</v>
      </c>
      <c r="E148" s="18" t="s">
        <v>599</v>
      </c>
      <c r="F148" s="18" t="s">
        <v>600</v>
      </c>
      <c r="G148" s="19">
        <v>44936</v>
      </c>
      <c r="H148" s="27">
        <v>7200</v>
      </c>
      <c r="I148" s="28">
        <v>1</v>
      </c>
    </row>
    <row r="149" spans="1:9" x14ac:dyDescent="0.25">
      <c r="A149" s="18" t="s">
        <v>601</v>
      </c>
      <c r="B149" s="18" t="s">
        <v>586</v>
      </c>
      <c r="C149" s="18" t="s">
        <v>602</v>
      </c>
      <c r="D149" s="26" t="s">
        <v>603</v>
      </c>
      <c r="E149" s="18" t="s">
        <v>604</v>
      </c>
      <c r="F149" s="18" t="s">
        <v>605</v>
      </c>
      <c r="G149" s="19">
        <v>44932</v>
      </c>
      <c r="H149" s="27">
        <v>3188</v>
      </c>
      <c r="I149" s="28">
        <v>1</v>
      </c>
    </row>
    <row r="150" spans="1:9" x14ac:dyDescent="0.25">
      <c r="A150" s="18" t="s">
        <v>606</v>
      </c>
      <c r="B150" s="18" t="s">
        <v>586</v>
      </c>
      <c r="C150" s="18" t="s">
        <v>607</v>
      </c>
      <c r="D150" s="26" t="s">
        <v>608</v>
      </c>
      <c r="E150" s="18" t="s">
        <v>609</v>
      </c>
      <c r="F150" s="18" t="s">
        <v>610</v>
      </c>
      <c r="G150" s="19">
        <v>44929</v>
      </c>
      <c r="H150" s="27">
        <v>25844</v>
      </c>
      <c r="I150" s="28">
        <v>1</v>
      </c>
    </row>
    <row r="151" spans="1:9" x14ac:dyDescent="0.25">
      <c r="A151" s="18" t="s">
        <v>611</v>
      </c>
      <c r="B151" s="18" t="s">
        <v>586</v>
      </c>
      <c r="C151" s="18" t="s">
        <v>612</v>
      </c>
      <c r="D151" s="26" t="s">
        <v>613</v>
      </c>
      <c r="E151" s="18" t="s">
        <v>614</v>
      </c>
      <c r="F151" s="18" t="s">
        <v>615</v>
      </c>
      <c r="G151" s="19">
        <v>44951</v>
      </c>
      <c r="H151" s="27">
        <v>5495</v>
      </c>
      <c r="I151" s="28">
        <v>1</v>
      </c>
    </row>
    <row r="152" spans="1:9" x14ac:dyDescent="0.25">
      <c r="A152" s="18" t="s">
        <v>616</v>
      </c>
      <c r="B152" s="18" t="s">
        <v>586</v>
      </c>
      <c r="C152" s="18" t="s">
        <v>617</v>
      </c>
      <c r="D152" s="26" t="s">
        <v>618</v>
      </c>
      <c r="E152" s="18" t="s">
        <v>453</v>
      </c>
      <c r="F152" s="18" t="s">
        <v>454</v>
      </c>
      <c r="G152" s="19">
        <v>44936</v>
      </c>
      <c r="H152" s="27">
        <v>25578</v>
      </c>
      <c r="I152" s="28">
        <v>1</v>
      </c>
    </row>
    <row r="153" spans="1:9" x14ac:dyDescent="0.25">
      <c r="A153" s="18" t="s">
        <v>619</v>
      </c>
      <c r="B153" s="18" t="s">
        <v>586</v>
      </c>
      <c r="C153" s="18" t="s">
        <v>620</v>
      </c>
      <c r="D153" s="26" t="s">
        <v>621</v>
      </c>
      <c r="E153" s="18" t="s">
        <v>622</v>
      </c>
      <c r="F153" s="18" t="s">
        <v>623</v>
      </c>
      <c r="G153" s="19">
        <v>44951</v>
      </c>
      <c r="H153" s="27">
        <v>5538</v>
      </c>
      <c r="I153" s="28">
        <v>1</v>
      </c>
    </row>
    <row r="154" spans="1:9" x14ac:dyDescent="0.25">
      <c r="A154" s="18" t="s">
        <v>624</v>
      </c>
      <c r="B154" s="18" t="s">
        <v>586</v>
      </c>
      <c r="C154" s="18" t="s">
        <v>625</v>
      </c>
      <c r="D154" s="26" t="s">
        <v>626</v>
      </c>
      <c r="E154" s="18" t="s">
        <v>627</v>
      </c>
      <c r="F154" s="18" t="s">
        <v>628</v>
      </c>
      <c r="G154" s="19">
        <v>44952</v>
      </c>
      <c r="H154" s="27">
        <v>26000</v>
      </c>
      <c r="I154" s="28">
        <v>1</v>
      </c>
    </row>
    <row r="155" spans="1:9" x14ac:dyDescent="0.25">
      <c r="A155" s="18" t="s">
        <v>629</v>
      </c>
      <c r="B155" s="18" t="s">
        <v>586</v>
      </c>
      <c r="C155" s="18" t="s">
        <v>630</v>
      </c>
      <c r="D155" s="26" t="s">
        <v>631</v>
      </c>
      <c r="E155" s="18" t="s">
        <v>632</v>
      </c>
      <c r="F155" s="18" t="s">
        <v>633</v>
      </c>
      <c r="G155" s="19">
        <v>44950</v>
      </c>
      <c r="H155" s="27">
        <v>30000</v>
      </c>
      <c r="I155" s="28">
        <v>1</v>
      </c>
    </row>
    <row r="156" spans="1:9" x14ac:dyDescent="0.25">
      <c r="A156" s="18" t="s">
        <v>634</v>
      </c>
      <c r="B156" s="18" t="s">
        <v>586</v>
      </c>
      <c r="C156" s="18" t="s">
        <v>635</v>
      </c>
      <c r="D156" s="26" t="s">
        <v>636</v>
      </c>
      <c r="E156" s="18" t="s">
        <v>637</v>
      </c>
      <c r="F156" s="18" t="s">
        <v>638</v>
      </c>
      <c r="G156" s="19">
        <v>44930</v>
      </c>
      <c r="H156" s="27">
        <v>9575</v>
      </c>
      <c r="I156" s="28">
        <v>1</v>
      </c>
    </row>
    <row r="157" spans="1:9" x14ac:dyDescent="0.25">
      <c r="A157" s="18" t="s">
        <v>639</v>
      </c>
      <c r="B157" s="18" t="s">
        <v>586</v>
      </c>
      <c r="C157" s="18" t="s">
        <v>640</v>
      </c>
      <c r="D157" s="26" t="s">
        <v>641</v>
      </c>
      <c r="E157" s="18" t="s">
        <v>642</v>
      </c>
      <c r="F157" s="18" t="s">
        <v>643</v>
      </c>
      <c r="G157" s="19">
        <v>44929</v>
      </c>
      <c r="H157" s="27">
        <v>8116</v>
      </c>
      <c r="I157" s="28">
        <v>1</v>
      </c>
    </row>
    <row r="158" spans="1:9" x14ac:dyDescent="0.25">
      <c r="A158" s="18" t="s">
        <v>644</v>
      </c>
      <c r="B158" s="18" t="s">
        <v>586</v>
      </c>
      <c r="C158" s="18" t="s">
        <v>645</v>
      </c>
      <c r="D158" s="26" t="s">
        <v>646</v>
      </c>
      <c r="E158" s="18" t="s">
        <v>647</v>
      </c>
      <c r="F158" s="18" t="s">
        <v>648</v>
      </c>
      <c r="G158" s="19">
        <v>44939</v>
      </c>
      <c r="H158" s="27">
        <v>1687</v>
      </c>
      <c r="I158" s="28">
        <v>1</v>
      </c>
    </row>
    <row r="159" spans="1:9" x14ac:dyDescent="0.25">
      <c r="A159" s="18" t="s">
        <v>649</v>
      </c>
      <c r="B159" s="18" t="s">
        <v>586</v>
      </c>
      <c r="C159" s="18" t="s">
        <v>650</v>
      </c>
      <c r="D159" s="26" t="s">
        <v>651</v>
      </c>
      <c r="E159" s="18" t="s">
        <v>652</v>
      </c>
      <c r="F159" s="18" t="s">
        <v>653</v>
      </c>
      <c r="G159" s="19">
        <v>44949</v>
      </c>
      <c r="H159" s="27">
        <v>5645</v>
      </c>
      <c r="I159" s="28">
        <v>1</v>
      </c>
    </row>
    <row r="160" spans="1:9" ht="15.75" thickBot="1" x14ac:dyDescent="0.3">
      <c r="A160" s="18" t="s">
        <v>654</v>
      </c>
      <c r="B160" s="18" t="s">
        <v>586</v>
      </c>
      <c r="C160" s="18" t="s">
        <v>655</v>
      </c>
      <c r="D160" s="26" t="s">
        <v>656</v>
      </c>
      <c r="E160" s="18" t="s">
        <v>657</v>
      </c>
      <c r="F160" s="18" t="s">
        <v>658</v>
      </c>
      <c r="G160" s="19">
        <v>44952</v>
      </c>
      <c r="H160" s="27">
        <v>11066</v>
      </c>
      <c r="I160" s="28">
        <v>1</v>
      </c>
    </row>
    <row r="161" spans="6:9" ht="15.75" thickBot="1" x14ac:dyDescent="0.3">
      <c r="F161" s="38" t="s">
        <v>659</v>
      </c>
      <c r="G161" s="39"/>
      <c r="H161" s="63">
        <f>SUM(H77:H160)</f>
        <v>1007184</v>
      </c>
      <c r="I161" s="52">
        <f>SUM(I77:I160)</f>
        <v>84</v>
      </c>
    </row>
    <row r="162" spans="6:9" ht="15.75" thickBot="1" x14ac:dyDescent="0.3"/>
    <row r="163" spans="6:9" ht="15.75" thickBot="1" x14ac:dyDescent="0.3">
      <c r="F163" s="65" t="s">
        <v>660</v>
      </c>
      <c r="G163" s="66"/>
      <c r="H163" s="13">
        <f>SUM(H63,H70,H73,H75,H161)</f>
        <v>1846984</v>
      </c>
      <c r="I163" s="14">
        <f>SUM(I63,I70,I73,I75,I161)</f>
        <v>91</v>
      </c>
    </row>
    <row r="164" spans="6:9" ht="15.75" thickBot="1" x14ac:dyDescent="0.3">
      <c r="F164" s="37"/>
      <c r="G164" s="37"/>
      <c r="H164" s="16"/>
      <c r="I164" s="17"/>
    </row>
    <row r="165" spans="6:9" ht="15.75" thickBot="1" x14ac:dyDescent="0.3">
      <c r="F165" s="65" t="s">
        <v>661</v>
      </c>
      <c r="G165" s="66"/>
      <c r="H165" s="67">
        <f>SUM(H58,H163)</f>
        <v>2940781</v>
      </c>
      <c r="I165" s="14">
        <f>SUM(I58,I163)</f>
        <v>135</v>
      </c>
    </row>
  </sheetData>
  <mergeCells count="15">
    <mergeCell ref="F161:G161"/>
    <mergeCell ref="F163:G163"/>
    <mergeCell ref="F165:G165"/>
    <mergeCell ref="F58:G58"/>
    <mergeCell ref="A60:B60"/>
    <mergeCell ref="F63:G63"/>
    <mergeCell ref="F70:G70"/>
    <mergeCell ref="F73:G73"/>
    <mergeCell ref="F75:G75"/>
    <mergeCell ref="A2:B2"/>
    <mergeCell ref="F3:G3"/>
    <mergeCell ref="F12:G12"/>
    <mergeCell ref="F45:G45"/>
    <mergeCell ref="F47:G47"/>
    <mergeCell ref="F56:G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2023-02-14T22:53:08Z</dcterms:created>
  <dcterms:modified xsi:type="dcterms:W3CDTF">2023-02-14T22:53:32Z</dcterms:modified>
</cp:coreProperties>
</file>