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onthly_Report\Development Services\2023\2. February\"/>
    </mc:Choice>
  </mc:AlternateContent>
  <bookViews>
    <workbookView xWindow="0" yWindow="0" windowWidth="28800" windowHeight="12030"/>
  </bookViews>
  <sheets>
    <sheet name="Complete Monthly Report"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64" i="1" l="1"/>
  <c r="I166" i="1" s="1"/>
  <c r="H164" i="1"/>
  <c r="H166" i="1" s="1"/>
  <c r="I89" i="1"/>
  <c r="H89" i="1"/>
  <c r="I79" i="1"/>
  <c r="I81" i="1" s="1"/>
  <c r="I168" i="1" s="1"/>
  <c r="H79" i="1"/>
  <c r="I57" i="1"/>
  <c r="H57" i="1"/>
  <c r="H81" i="1" s="1"/>
  <c r="I15" i="1"/>
  <c r="H15" i="1"/>
  <c r="H168" i="1" l="1"/>
</calcChain>
</file>

<file path=xl/sharedStrings.xml><?xml version="1.0" encoding="utf-8"?>
<sst xmlns="http://schemas.openxmlformats.org/spreadsheetml/2006/main" count="839" uniqueCount="673">
  <si>
    <t>Permit</t>
  </si>
  <si>
    <t>Classification</t>
  </si>
  <si>
    <t>Name</t>
  </si>
  <si>
    <t>Work Description</t>
  </si>
  <si>
    <t>Parcel</t>
  </si>
  <si>
    <t>Address</t>
  </si>
  <si>
    <t>Issue</t>
  </si>
  <si>
    <t>Valuation</t>
  </si>
  <si>
    <t xml:space="preserve"># of permits </t>
  </si>
  <si>
    <t>COMMERCIAL PERMITS</t>
  </si>
  <si>
    <t>TOTAL COMMERCIAL NEW CONSTRUCTION</t>
  </si>
  <si>
    <t>BP-22-03027</t>
  </si>
  <si>
    <t>Commercial Alteration/Remodel - Existing Tenant</t>
  </si>
  <si>
    <t>TJ Cachey Builders, Inc. II</t>
  </si>
  <si>
    <t>Demo existing reception walls, carpet and ceramic tile flooring. Rebuild office and kitchen walls. all new trim and doors to match existing. Vinyl plank flooring throughout. Two coats of paint throughout. Underground plumbing for toilet, rough plumbing for new vanity location. Final trim includes handicap toilet, wall hung vanity and 3 handicap bars. Rough plumbing for new kitchen sink location. Supply and install new birch cabinets, quartz countertops and undermount stainless steel sink.</t>
  </si>
  <si>
    <t>27-16-203-013-0000-010-11643</t>
  </si>
  <si>
    <t>9957 151ST STREET</t>
  </si>
  <si>
    <t>BP-22-03067</t>
  </si>
  <si>
    <t>Fidelity Group - Split Unit (INTERIOR AND EXTERIOR) - Landlord Work / Landlord Is Gc</t>
  </si>
  <si>
    <t>Demolish half of retail unit and splitting of utilities, new demising wall with 2 new rtus - Modification of front entry and rear exit for tenant split - also needs planning final</t>
  </si>
  <si>
    <t>27-09-401-035-0000-000-14246</t>
  </si>
  <si>
    <t>14904 LAGRANGE ROAD</t>
  </si>
  <si>
    <t>BP-22-02272</t>
  </si>
  <si>
    <t>Commercial Alteration/Remodel W/Food - Existing</t>
  </si>
  <si>
    <t>Dunkin Donuts / Baskin Robbins Interior Remodel</t>
  </si>
  <si>
    <t>Proposed interior remodel of existing Dunkin-Baskin restaurant, add a 2nd drive thru window, incorporate an office space for restaurant management staff per plans</t>
  </si>
  <si>
    <t>27-15-401-013-0000-93070</t>
  </si>
  <si>
    <t>8940 159TH STREET</t>
  </si>
  <si>
    <t>BP-22-03025</t>
  </si>
  <si>
    <t>Commercial Alteration/Remodel W/Food - New Tenant</t>
  </si>
  <si>
    <t>McDonald's - Needs to Be Entered into Portal</t>
  </si>
  <si>
    <t>Interior Remodel of Existing McDonald's</t>
  </si>
  <si>
    <t>27-15-400-006-0000-000-9755</t>
  </si>
  <si>
    <t>9110 159TH STREET</t>
  </si>
  <si>
    <t>BP-22-03164</t>
  </si>
  <si>
    <t>Rainbow Cone</t>
  </si>
  <si>
    <t>remodel the interior  / exterior of an existing building and site for a new ice cream shop</t>
  </si>
  <si>
    <t>28-18-300-018-0000-014-86250</t>
  </si>
  <si>
    <t>15711 HARLEM AVENUE</t>
  </si>
  <si>
    <t>BP-22-03004</t>
  </si>
  <si>
    <t>Al Bahaar LLC</t>
  </si>
  <si>
    <t>Install 3 new hoods per plans with PSP and all equipment. Install new cooking equipment under new hoods. Paint walls, epoxy concrete slab floors, install 3 coolers, install hand sinks per plans.</t>
  </si>
  <si>
    <t>27-10-300-024-0000-058-20420</t>
  </si>
  <si>
    <t>39 ORLAND SQUARE DRIVE</t>
  </si>
  <si>
    <t>BP-22-03173</t>
  </si>
  <si>
    <t>GNC Holdings, LLC Dba GNC
Lower Level, Near Center Buy Von Maur</t>
  </si>
  <si>
    <t>interior tenant fit out - Interior demo, new walls, new finishes, new flooring, new sales fixtures, new lighting, expanded toilet room, relocated service sink, new bottle fed water cooler</t>
  </si>
  <si>
    <t>27-10-301-007-0000-058-11565</t>
  </si>
  <si>
    <t>404 ORLAND SQUARE DRIVE D-01B</t>
  </si>
  <si>
    <t>BP-23-00044</t>
  </si>
  <si>
    <t>Barraco's Pizza Inc.</t>
  </si>
  <si>
    <t>interior remodel</t>
  </si>
  <si>
    <t>28-18-300-007-0000-014-204</t>
  </si>
  <si>
    <t>15601 HARLEM AVENUE</t>
  </si>
  <si>
    <t>TOTAL COMMERCIAL REMODELS</t>
  </si>
  <si>
    <t>BP-23-00145</t>
  </si>
  <si>
    <t>Alarm System (Security, Wired)</t>
  </si>
  <si>
    <t>PGA Tour Superstore - Burglar and CCTV</t>
  </si>
  <si>
    <t>Installation of burglar alarm and CCTV.</t>
  </si>
  <si>
    <t>27-09-401-027-0000-000-46210</t>
  </si>
  <si>
    <t>14830 LAGRANGE ROAD</t>
  </si>
  <si>
    <t>BP-23-00159</t>
  </si>
  <si>
    <t>Aqel Residence</t>
  </si>
  <si>
    <t>Install low voltage burglar alarm</t>
  </si>
  <si>
    <t>27-30-201-021-0000-000-159210</t>
  </si>
  <si>
    <t>17047 FOXTAIL DR</t>
  </si>
  <si>
    <t>BP-22-02928</t>
  </si>
  <si>
    <t>Commercial Electrical Permit</t>
  </si>
  <si>
    <t>Tesla</t>
  </si>
  <si>
    <t>Installation of Fire Rated Plywood Backboard in Telecome Room. Install Dedicated Circuit, Install #6 Wire to Ground Bar</t>
  </si>
  <si>
    <t>27-23-100-007-0000-000-9803</t>
  </si>
  <si>
    <t>8601 159TH STREET</t>
  </si>
  <si>
    <t>BP-22-03154</t>
  </si>
  <si>
    <t>Commercial Exterior Building Work/Facade</t>
  </si>
  <si>
    <t>Chick-Fil-A</t>
  </si>
  <si>
    <t>Installation of exterior 30 sf prefabricated payment shelter along existing drive-thru lane and extension of existing concrete walk for team member access to payment shelter. Minor electrical work will be required to bring payment shelter into service.</t>
  </si>
  <si>
    <t>27-15-302-037-0000-120080</t>
  </si>
  <si>
    <t>15605 LAGRANGE ROAD</t>
  </si>
  <si>
    <t>BP-22-02636</t>
  </si>
  <si>
    <t>Commercial Low Voltage</t>
  </si>
  <si>
    <t>Verizon Wireless, Fiber Conduit Owner</t>
  </si>
  <si>
    <t>Verizon is installing underground fiber conduit from next to 151st St. to Mall then inside building to Verizon's network equipment on 1st floor. All work on private property.</t>
  </si>
  <si>
    <t>27-10-301-007-0000-058-13744</t>
  </si>
  <si>
    <t>288 ORLAND SQUARE DRIVE</t>
  </si>
  <si>
    <t>BP-23-00147</t>
  </si>
  <si>
    <t>Commercial Mechanical Replacement</t>
  </si>
  <si>
    <t>Juicy Seafood - Replacing RTU</t>
  </si>
  <si>
    <t>Replacing one 12.5T RTU.</t>
  </si>
  <si>
    <t>27-21-202-012-0000-118620</t>
  </si>
  <si>
    <t>16154 LAGRANGE ROAD</t>
  </si>
  <si>
    <t>BP-23-00198</t>
  </si>
  <si>
    <t>Commercial Plumbing</t>
  </si>
  <si>
    <t>Potbelly</t>
  </si>
  <si>
    <t>Bring both chemical dispensers up to code requirements per plumbing inspector.</t>
  </si>
  <si>
    <t>27-15-302-019-0000-000-70730</t>
  </si>
  <si>
    <t>15825 LAGRANGE ROAD</t>
  </si>
  <si>
    <t>BP-23-00210</t>
  </si>
  <si>
    <t>Five Guys Burgers and Fries</t>
  </si>
  <si>
    <t>Install dedicated water line with ball valve on chemical dispenser on 3 compartment sink</t>
  </si>
  <si>
    <t>27-15-302-019-0000-000-70760</t>
  </si>
  <si>
    <t>15837 LAGRANGE ROAD</t>
  </si>
  <si>
    <t>BP-23-00156</t>
  </si>
  <si>
    <t>Buffalo Wild Wings</t>
  </si>
  <si>
    <t>Installation of water line and RPZ valve - plumbing corrections.</t>
  </si>
  <si>
    <t>27-16-403-008-0000-12214</t>
  </si>
  <si>
    <t>15888 LAGRANGE ROAD</t>
  </si>
  <si>
    <t>BP-23-00189</t>
  </si>
  <si>
    <t>Marcus Theaters</t>
  </si>
  <si>
    <t>Repairs of code violations</t>
  </si>
  <si>
    <t>27-21-401-008-0000-000-52610</t>
  </si>
  <si>
    <t>16350 LAGRANGE ROAD</t>
  </si>
  <si>
    <t>BP-23-00176</t>
  </si>
  <si>
    <t>JcPenny - Water Service</t>
  </si>
  <si>
    <t>Water service repair.</t>
  </si>
  <si>
    <t>27-10-301-005-0000-058-13763</t>
  </si>
  <si>
    <t>3 ORLAND SQUARE DRIVE</t>
  </si>
  <si>
    <t>BP-23-00222</t>
  </si>
  <si>
    <t>7-Eleven</t>
  </si>
  <si>
    <t>Update to type L copper tubing; install independent supply for 2 chemical stations with individual shut offs. Install single RPZ back flow protection for new chemical supplies.</t>
  </si>
  <si>
    <t>27-16-203-013-0000-010-11635</t>
  </si>
  <si>
    <t>9985 151ST STREET</t>
  </si>
  <si>
    <t>BP-23-00236</t>
  </si>
  <si>
    <t>Pro Auto Wash</t>
  </si>
  <si>
    <t>Excavate in parking lot down to sewer, repair broken sewer from wall to manhole approximately six feet from wall, re-pipe with code approved pipe and fittings.</t>
  </si>
  <si>
    <t>27-15-301-018-0000-000-3909</t>
  </si>
  <si>
    <t>9270 159TH STREET</t>
  </si>
  <si>
    <t>BP-22-03071</t>
  </si>
  <si>
    <t>KFC #276</t>
  </si>
  <si>
    <t>Install RPZ devices for chem dispensers</t>
  </si>
  <si>
    <t>27-22-100-020-0000-000-9766</t>
  </si>
  <si>
    <t>9441 159TH STREET</t>
  </si>
  <si>
    <t>BP-23-00194</t>
  </si>
  <si>
    <t>PETCO</t>
  </si>
  <si>
    <t>Running hot/cold line for shampoo dispenser</t>
  </si>
  <si>
    <t>27-16-403-011-0000-000-14476</t>
  </si>
  <si>
    <t>15790 LAGRANGE ROAD</t>
  </si>
  <si>
    <t>BP-23-00257</t>
  </si>
  <si>
    <t>Children of America</t>
  </si>
  <si>
    <t>Replace thermostatic mixing valve and adding a water supply to existing chemical station with isolation valve and check valve.</t>
  </si>
  <si>
    <t>27-21-202-017-0000-000-118670</t>
  </si>
  <si>
    <t>16124 LAGRANGE ROAD  STE A</t>
  </si>
  <si>
    <t>BP-23-00038</t>
  </si>
  <si>
    <t>Fire Alarm</t>
  </si>
  <si>
    <t>Orland Park Bank &amp; Trust</t>
  </si>
  <si>
    <t>INSTALLATION OF FIRE ALARM</t>
  </si>
  <si>
    <t>27-16-201-013-0000-000-2209</t>
  </si>
  <si>
    <t>15330 LAGRANGE ROAD</t>
  </si>
  <si>
    <t>BP-22-02085-01</t>
  </si>
  <si>
    <t>PGA Superstore</t>
  </si>
  <si>
    <t>Installation of Fire Alarm</t>
  </si>
  <si>
    <t>BP-22-00998-01</t>
  </si>
  <si>
    <t>Orland Park Youth Center</t>
  </si>
  <si>
    <t>27-20-401-009-0000-001-9176</t>
  </si>
  <si>
    <t>10481 164TH PLACE</t>
  </si>
  <si>
    <t>BP-22-02093-02</t>
  </si>
  <si>
    <t>Fire Hood/Duct Permit</t>
  </si>
  <si>
    <t>Orland Park Café DBA CREPELLO</t>
  </si>
  <si>
    <t>Installation of 2 Kitchen Hood Ducts with Rooftop Mounted Exhust Fans and Makeup Air Unit</t>
  </si>
  <si>
    <t>28-18-300-005-0000-014-151810</t>
  </si>
  <si>
    <t>15845 HARLEM AVENUE  STE A</t>
  </si>
  <si>
    <t>BP-22-01926-01</t>
  </si>
  <si>
    <t>Fire Sprinkler Permit</t>
  </si>
  <si>
    <t>M/I Homes</t>
  </si>
  <si>
    <t>Installation of 21 Fire Sprinkler Heads</t>
  </si>
  <si>
    <t>27-03-301-033-0000-999-171570</t>
  </si>
  <si>
    <t>9280 143RD STREET</t>
  </si>
  <si>
    <t>BP-22-01927-01</t>
  </si>
  <si>
    <t>Installation of 16 Fire Sprinkler Heads</t>
  </si>
  <si>
    <t>27-03-301-033-0000-999-171580</t>
  </si>
  <si>
    <t>9278 143RD STREET</t>
  </si>
  <si>
    <t>BP-22-01928-01</t>
  </si>
  <si>
    <t>27-03-301-033-0000-999-171590</t>
  </si>
  <si>
    <t>9276 143RD STREET</t>
  </si>
  <si>
    <t>BP-22-01929-01</t>
  </si>
  <si>
    <t>27-03-301-033-0000-999-171600</t>
  </si>
  <si>
    <t>9274 143RD STREET</t>
  </si>
  <si>
    <t>BP-22-01930-01</t>
  </si>
  <si>
    <t>27-03-301-033-0000-999-171610</t>
  </si>
  <si>
    <t>9272 143RD STREET</t>
  </si>
  <si>
    <t>BP-22-00895-02</t>
  </si>
  <si>
    <t>Orthodontics Experts</t>
  </si>
  <si>
    <t>Installation of 25 Sprinkler Heads</t>
  </si>
  <si>
    <t>23-34-302-020-0000--121140</t>
  </si>
  <si>
    <t>13117 LAGRANGE ROAD</t>
  </si>
  <si>
    <t>BP-22-02085-02</t>
  </si>
  <si>
    <t>PGA SuperStore</t>
  </si>
  <si>
    <t>Installation of 84 Fire Sprinkler Heads</t>
  </si>
  <si>
    <t>BP-22-03004-01</t>
  </si>
  <si>
    <t>Fire Suppression Permit</t>
  </si>
  <si>
    <t>AL BAHAAR RESTAURANT</t>
  </si>
  <si>
    <t>INSTALLATION OF KITCHEN FIRE SUPPRESSION SYSTEM</t>
  </si>
  <si>
    <t>BP-22-02093-03</t>
  </si>
  <si>
    <t>Orland Pastry Cafe Dba Crepello</t>
  </si>
  <si>
    <t>Installation of Fire Suppression System</t>
  </si>
  <si>
    <t>BP-22-02970</t>
  </si>
  <si>
    <t>Signs</t>
  </si>
  <si>
    <t>The UPS Store</t>
  </si>
  <si>
    <t>27-16-403-008-0000-000-9228</t>
  </si>
  <si>
    <t>15826 LAGRANGE ROAD</t>
  </si>
  <si>
    <t>BP-22-02970-01</t>
  </si>
  <si>
    <t>BP-22-02992-01</t>
  </si>
  <si>
    <t>Kids Foot Locker</t>
  </si>
  <si>
    <t>27-10-301-007-0000-058-11544</t>
  </si>
  <si>
    <t>208 ORLAND SQUARE DRIVE B-05</t>
  </si>
  <si>
    <t>BP-22-02992</t>
  </si>
  <si>
    <t>BP-23-00052</t>
  </si>
  <si>
    <t>PGA Tour Superstore - East</t>
  </si>
  <si>
    <t>PGA Tour Superstore (LOGO)</t>
  </si>
  <si>
    <t>BP-23-00142</t>
  </si>
  <si>
    <t>Eagle Ridge III Sign Rebuild</t>
  </si>
  <si>
    <t>Rebuild monument sign after vehicle damage for Eagle Ridge III.</t>
  </si>
  <si>
    <t>27-32-210-025-0000-025-80000</t>
  </si>
  <si>
    <t>17751 ABIGAIL LANE</t>
  </si>
  <si>
    <t>BP-23-00165</t>
  </si>
  <si>
    <t>Zeigler Auto Campus</t>
  </si>
  <si>
    <t>Monument sign 
REQUIRES prepour and underground electric inspection.</t>
  </si>
  <si>
    <t>27-17-315-003-0000-000-124890</t>
  </si>
  <si>
    <t>11030 159TH STREET</t>
  </si>
  <si>
    <t>BP-23-00207</t>
  </si>
  <si>
    <t>Pomp and Chic Boutique</t>
  </si>
  <si>
    <t>Sign 1 - West</t>
  </si>
  <si>
    <t>27-03-300-015-0000-211-113450</t>
  </si>
  <si>
    <t>14215 LAGRANGE ROAD</t>
  </si>
  <si>
    <t>BP-22-03017</t>
  </si>
  <si>
    <t>James &amp; Sons</t>
  </si>
  <si>
    <t>27-03-300-019-0000-117320</t>
  </si>
  <si>
    <t>14205 LAGRANGE ROAD</t>
  </si>
  <si>
    <t>BP-22-03017-01</t>
  </si>
  <si>
    <t>BP-22-03017-02</t>
  </si>
  <si>
    <t>James &amp; Sons Fine Jewelers</t>
  </si>
  <si>
    <t>TOTAL COMMERCIAL MISC.</t>
  </si>
  <si>
    <t>TOTAL COMMERCIAL DEMO</t>
  </si>
  <si>
    <t>BP-23-00016</t>
  </si>
  <si>
    <t>Commercial Occupancy-No Work</t>
  </si>
  <si>
    <t>Mosaic Counseling and Wellness, LLC Dba Mosaic Counseling and Wellness</t>
  </si>
  <si>
    <t>no work</t>
  </si>
  <si>
    <t>27-10-100-090-0000-000-158750</t>
  </si>
  <si>
    <t>9501 144TH PLACE</t>
  </si>
  <si>
    <t>BP-22-01727</t>
  </si>
  <si>
    <t>4D Logistics Enterprises, Inc.</t>
  </si>
  <si>
    <t>9501 144TH PLACE #300J</t>
  </si>
  <si>
    <t>BP-22-01938</t>
  </si>
  <si>
    <t>Sassy Paws Dog Grooming, LLC - Change of Ownership</t>
  </si>
  <si>
    <t>no work - owner change</t>
  </si>
  <si>
    <t>28-18-309-012-0000-999-171670</t>
  </si>
  <si>
    <t>15627 71ST COURT</t>
  </si>
  <si>
    <t>BP-22-02741</t>
  </si>
  <si>
    <t>Allie Burke, LCSW - Office #5</t>
  </si>
  <si>
    <t>09-06-201-017-0000-199-171900</t>
  </si>
  <si>
    <t>11309 DISTINCTIVE DRIVE SUITE 5</t>
  </si>
  <si>
    <t>BP-23-00177</t>
  </si>
  <si>
    <t>Skyntology Med Spa LLC (inside Studio Sixty Two)</t>
  </si>
  <si>
    <t>27-14-300-006-1008-000-129460</t>
  </si>
  <si>
    <t>8600 159TH STREET  STE 8</t>
  </si>
  <si>
    <t>BP-22-02969</t>
  </si>
  <si>
    <t>Mia Amour Beauty Studio - Suite 12</t>
  </si>
  <si>
    <t>27-22-102-043-0000-207-114430</t>
  </si>
  <si>
    <t>16123 LAGRANGE ROAD</t>
  </si>
  <si>
    <t>BP-23-00093</t>
  </si>
  <si>
    <t>Goodfellas Tobacco Inc. Dba Goodfellas Hookah and Smoke Shop</t>
  </si>
  <si>
    <t>no work - owner and name change</t>
  </si>
  <si>
    <t>27-05-302-013-0000-000-44520</t>
  </si>
  <si>
    <t>14275 WOLF ROAD</t>
  </si>
  <si>
    <t>BP-22-02567</t>
  </si>
  <si>
    <t>Orland Tobacco Plus Inc. Dba Orland Tobacco Plus</t>
  </si>
  <si>
    <t>No work.</t>
  </si>
  <si>
    <t>27-02-411-038-0000-127-14273</t>
  </si>
  <si>
    <t>8104 143RD STREET</t>
  </si>
  <si>
    <t>BP-23-00123</t>
  </si>
  <si>
    <t>Blue Smoke 151, Inc. Dba Blue Smoke - Owner and Name Change</t>
  </si>
  <si>
    <t>No Work - Owner and Name Change</t>
  </si>
  <si>
    <t>27-15-200-014-0000-057-50880</t>
  </si>
  <si>
    <t>9159 151ST STREET</t>
  </si>
  <si>
    <t>BP-23-00196</t>
  </si>
  <si>
    <t>Cherry Hill Programs Inc Dba Cherry Hill Programs Inc -
Photos with the Easter Bunny</t>
  </si>
  <si>
    <t>BP-23-00204</t>
  </si>
  <si>
    <t>Size OS Inc Dba Size Boutique</t>
  </si>
  <si>
    <t>27-10-301-007-0000-058-11555</t>
  </si>
  <si>
    <t>844 ORLAND SQUARE DRIVE H-12</t>
  </si>
  <si>
    <t>BP-23-00135</t>
  </si>
  <si>
    <t>Akira - Temporary Location while Their Store Is Being Remodeled</t>
  </si>
  <si>
    <t>no work - Temporary Location while Their Store Is Being Remodeled</t>
  </si>
  <si>
    <t>27-10-301-007-0000-058-13806</t>
  </si>
  <si>
    <t>112 ORLAND SQUARE DRIVE A-04</t>
  </si>
  <si>
    <t>BP-23-00197</t>
  </si>
  <si>
    <t>SHG Chicago LLC Dba LA7</t>
  </si>
  <si>
    <t>27-10-301-007-0000-058-13808</t>
  </si>
  <si>
    <t>120 ORLAND SQUARE DRIVE A-06B</t>
  </si>
  <si>
    <t>BP-22-03161</t>
  </si>
  <si>
    <t>One Goal Animal Foundation Inc.</t>
  </si>
  <si>
    <t>no work - Cat Adoption Center / Cat Lounge - Retail Store for Pet Supplies</t>
  </si>
  <si>
    <t>27-30-400-019-0000-000-77090</t>
  </si>
  <si>
    <t>11310 SOUTHWEST HIGHWAY</t>
  </si>
  <si>
    <t>BP-23-00071</t>
  </si>
  <si>
    <t>First Suburban Title, Inc.</t>
  </si>
  <si>
    <t>27-13-201-041-1003-014-66180</t>
  </si>
  <si>
    <t>15418 HARLEM AVENUE</t>
  </si>
  <si>
    <t>BP-23-00200</t>
  </si>
  <si>
    <t>Commercial Occupancy-No/Minor Work W/Food Service</t>
  </si>
  <si>
    <t>Lwin Family Company, LLC Dba Hissho Sushi</t>
  </si>
  <si>
    <t>Hissho Sushi will use a small existing space within the Meijer store, using less than 300 sq ft of space, to prepare and package sushi for a retail display case.</t>
  </si>
  <si>
    <t>28-18-310-015-0000-014-12259</t>
  </si>
  <si>
    <t>15701 71ST COURT C</t>
  </si>
  <si>
    <t>BP-23-00078</t>
  </si>
  <si>
    <t>Vegan Vibes, Inc. Dba Soul Vibez - Unit B</t>
  </si>
  <si>
    <t>no work - change of owner and name</t>
  </si>
  <si>
    <t>27-10-300-027-0000-058-13770</t>
  </si>
  <si>
    <t>24 ORLAND SQUARE DRIVE B</t>
  </si>
  <si>
    <t>TOTAL COMMERCIAL OCCUPANCY ONLY</t>
  </si>
  <si>
    <t>TOTAL ALL COMMERCIAL</t>
  </si>
  <si>
    <t>RESIDENTIAL PERMITS</t>
  </si>
  <si>
    <t>TOTAL RESIDENTIAL NEW</t>
  </si>
  <si>
    <t>BP-23-00175</t>
  </si>
  <si>
    <t>Residential Remodel/Repair Permits</t>
  </si>
  <si>
    <t>Abdallah Residence - Please Call when Permit Is Ready - 708-328-0711</t>
  </si>
  <si>
    <t>Bathrooms and kitchen remodel. Replace plumbing fixtures, flooring, cabinets, vanity, appliances, and paint walls. 3-8-2023 applied for electric work.</t>
  </si>
  <si>
    <t>27-03-409-003-0000-017-6232</t>
  </si>
  <si>
    <t>8901 TERRY DRIVE</t>
  </si>
  <si>
    <t>BP-23-00116</t>
  </si>
  <si>
    <t>Invitation Homes</t>
  </si>
  <si>
    <t>Flood damage repairs. Replace drywall and insulation. Remove and replace plumbing fixtures on lower level. Upgrade electrical to GCFI. WWP</t>
  </si>
  <si>
    <t>27-14-110-030-0000-075-8012</t>
  </si>
  <si>
    <t>8618 WHEELER DRIVE</t>
  </si>
  <si>
    <t>TOTAL RESIDENTIAL REMODELS/ADDITIONS</t>
  </si>
  <si>
    <t>TOTAL IN GROUND SWIMMING POOLS</t>
  </si>
  <si>
    <t>TOTAL RESIDENTIAL DEMO'S</t>
  </si>
  <si>
    <t>BP-23-00130</t>
  </si>
  <si>
    <t>Environmental Technology</t>
  </si>
  <si>
    <t>Borak Residence</t>
  </si>
  <si>
    <t>Installation of rooftop solar panels.</t>
  </si>
  <si>
    <t>27-23-302-001-0000-027-12196</t>
  </si>
  <si>
    <t>8751 163RD STREET</t>
  </si>
  <si>
    <t>BP-23-00173</t>
  </si>
  <si>
    <t>Altaher Residence - Rooftop Solar Panels</t>
  </si>
  <si>
    <t>27-03-302-007-0000-035-1767</t>
  </si>
  <si>
    <t>9231 142ND STREET</t>
  </si>
  <si>
    <t>BP-23-00220</t>
  </si>
  <si>
    <t>Salem Residence - Solar Panels</t>
  </si>
  <si>
    <t>Installation of roof top solar panels</t>
  </si>
  <si>
    <t>27-14-105-044-0000-085-8235</t>
  </si>
  <si>
    <t>15349 TEE BROOK DRIVE</t>
  </si>
  <si>
    <t>BP-23-00158</t>
  </si>
  <si>
    <t>Meyers Residence</t>
  </si>
  <si>
    <t>27-29-222-001-0000-162-72960</t>
  </si>
  <si>
    <t>16701 MUIRFIELD DRIVE</t>
  </si>
  <si>
    <t>BP-23-00171</t>
  </si>
  <si>
    <t>Hajjaj Residence - Rooftop Solar Panels</t>
  </si>
  <si>
    <t>27-15-413-009-0000-064-12878</t>
  </si>
  <si>
    <t>9160 DEWBERRY LANE</t>
  </si>
  <si>
    <t>BP-23-00148</t>
  </si>
  <si>
    <t>Sinclair Residence</t>
  </si>
  <si>
    <t>27-09-406-008-0000-010-2861</t>
  </si>
  <si>
    <t>15055 AVENIDA DEL ESTE</t>
  </si>
  <si>
    <t>BP-23-00167</t>
  </si>
  <si>
    <t>Fences</t>
  </si>
  <si>
    <t>Edwards Residence</t>
  </si>
  <si>
    <t>Remove one side of chainlink fence (south) and replace with new one side vinyl fence.</t>
  </si>
  <si>
    <t>27-02-123-012-0000-055-7943</t>
  </si>
  <si>
    <t>13823 88TH AVENUE</t>
  </si>
  <si>
    <t>BP-23-00076</t>
  </si>
  <si>
    <t>Elsaidi Residence</t>
  </si>
  <si>
    <t>Installation of 5ft aluminum fence.</t>
  </si>
  <si>
    <t>27-29-423-005-0000-118-94240</t>
  </si>
  <si>
    <t>10454 BUCK DRIVE</t>
  </si>
  <si>
    <t>BP-23-00136</t>
  </si>
  <si>
    <t>Patel Residence</t>
  </si>
  <si>
    <t>Installation of 6ft vinyl privacy fence.</t>
  </si>
  <si>
    <t>27-02-413-016-0000-038-60640</t>
  </si>
  <si>
    <t>13931 BINFORD DRIVE</t>
  </si>
  <si>
    <t>BP-23-00225</t>
  </si>
  <si>
    <t>Abdelkader Residence</t>
  </si>
  <si>
    <t>install 5 ft aluminum fence around property and 4 ft aluminum fence around pool</t>
  </si>
  <si>
    <t>27-08-303-002-0000-117-25330</t>
  </si>
  <si>
    <t>10901 CRYSTAL RIDGE COURT</t>
  </si>
  <si>
    <t>BP-23-00075</t>
  </si>
  <si>
    <t>Mohammed Residence</t>
  </si>
  <si>
    <t>Installation of 6ft vinyl fence.</t>
  </si>
  <si>
    <t>27-14-202-007-0000-029-5567</t>
  </si>
  <si>
    <t>15139 ST. ANDREWS COURT</t>
  </si>
  <si>
    <t>BP-23-00164</t>
  </si>
  <si>
    <t>Furnace-Air Conditioner Replacements</t>
  </si>
  <si>
    <t>Haleem Residence - Furnace &amp; A/C</t>
  </si>
  <si>
    <t>Furnace &amp; A/C replacement</t>
  </si>
  <si>
    <t>27-13-206-003-1028-013-9291</t>
  </si>
  <si>
    <t>15216 72ND COURT</t>
  </si>
  <si>
    <t>BP-23-00161</t>
  </si>
  <si>
    <t>Obregon Residence - Furnace Replacement</t>
  </si>
  <si>
    <t>Replace furnace</t>
  </si>
  <si>
    <t>27-05-106-020-0000-099-10587</t>
  </si>
  <si>
    <t>11136 WOODSTOCK DRIVE</t>
  </si>
  <si>
    <t>BP-23-00268</t>
  </si>
  <si>
    <t>Funk Residence - Furnace &amp; A/C</t>
  </si>
  <si>
    <t>Replace furnace and A/C</t>
  </si>
  <si>
    <t>27-02-404-007-0000-093-10442</t>
  </si>
  <si>
    <t>14029 NEWGATE COURT</t>
  </si>
  <si>
    <t>BP-23-00208</t>
  </si>
  <si>
    <t>Patrizi Residence - A/C Replacement</t>
  </si>
  <si>
    <t>Replace air conditioning</t>
  </si>
  <si>
    <t>27-32-301-016-1129-025-8505</t>
  </si>
  <si>
    <t>18017 IDAHO COURT</t>
  </si>
  <si>
    <t>BP-23-00227</t>
  </si>
  <si>
    <t>Stwora Residnce - Furnace &amp; A/C</t>
  </si>
  <si>
    <t>Install furnace &amp; air conditioner</t>
  </si>
  <si>
    <t>27-02-306-022-0000-091-6616</t>
  </si>
  <si>
    <t>14118 CRISTINA AVENUE</t>
  </si>
  <si>
    <t>BP-23-00150</t>
  </si>
  <si>
    <t>Feldman Residence - Furnace Replacement</t>
  </si>
  <si>
    <t>27-15-403-014-0000-064-12965</t>
  </si>
  <si>
    <t>9211 FRANCES LANE</t>
  </si>
  <si>
    <t>BP-23-00184</t>
  </si>
  <si>
    <t>Poole Residence - Furnace &amp; A/C</t>
  </si>
  <si>
    <t>27-14-202-027-0000-029-5550</t>
  </si>
  <si>
    <t>15110 CAROL COURT</t>
  </si>
  <si>
    <t>BP-23-00155</t>
  </si>
  <si>
    <t>Generator</t>
  </si>
  <si>
    <t>Bramlett Residence</t>
  </si>
  <si>
    <t>Install Generator and Automatic Transfer Switch</t>
  </si>
  <si>
    <t>27-07-311-007-0000-068-14373</t>
  </si>
  <si>
    <t>11807 BRAMLETT COURT</t>
  </si>
  <si>
    <t>BP-23-00153</t>
  </si>
  <si>
    <t>Plumbing Permit Residential</t>
  </si>
  <si>
    <t>Apellido Residence</t>
  </si>
  <si>
    <t>Replacement of toilet bowl, detach and reset vanity,  and install new shower base</t>
  </si>
  <si>
    <t>27-14-308-017-0000-029-3454</t>
  </si>
  <si>
    <t>15531 PLUM TREE DRIVE</t>
  </si>
  <si>
    <t>BP-23-00132</t>
  </si>
  <si>
    <t>Olson Residence</t>
  </si>
  <si>
    <t>Repair sheer off and replace internal piping.</t>
  </si>
  <si>
    <t>27-09-216-015-0000-059-5488</t>
  </si>
  <si>
    <t>9851 144TH PLACE</t>
  </si>
  <si>
    <t>BP-23-00082</t>
  </si>
  <si>
    <t>Plumbing/Drain Tile No Connections</t>
  </si>
  <si>
    <t>Recchia Residence</t>
  </si>
  <si>
    <t>Install 3 underground downspout extensions exiting the south, west, north, and east walls.</t>
  </si>
  <si>
    <t>27-03-410-012-0000-017-6281</t>
  </si>
  <si>
    <t>14004 TERRY DRIVE</t>
  </si>
  <si>
    <t>BP-23-00230</t>
  </si>
  <si>
    <t>Pelikan Residence</t>
  </si>
  <si>
    <t>Install 88 feet of interior drain tile connecting to an existing sump basin. Existing dedicated outlet.</t>
  </si>
  <si>
    <t>27-10-102-016-0000-026-1080</t>
  </si>
  <si>
    <t>9316 BIRCH STREET</t>
  </si>
  <si>
    <t>BP-22-02880</t>
  </si>
  <si>
    <t>Benton Residence</t>
  </si>
  <si>
    <t>Interior - exterior drain tile to existing pit and pump.</t>
  </si>
  <si>
    <t>27-03-308-017-0000-035-1638</t>
  </si>
  <si>
    <t>13941 CHARLESTON DRIVE</t>
  </si>
  <si>
    <t>BP-23-00247</t>
  </si>
  <si>
    <t>Saubert Residence</t>
  </si>
  <si>
    <t>Install sump discharge line - exterior of home</t>
  </si>
  <si>
    <t>27-06-405-002-0000-021-10663</t>
  </si>
  <si>
    <t>14011 CREEK CROSSING DRIVE</t>
  </si>
  <si>
    <t>BP-23-00265</t>
  </si>
  <si>
    <t>Roof</t>
  </si>
  <si>
    <t>Michalowski Residence</t>
  </si>
  <si>
    <t>Tear off and replace roof.</t>
  </si>
  <si>
    <t>27-11-104-014-0000-049-4956</t>
  </si>
  <si>
    <t>14309 85TH AVENUE</t>
  </si>
  <si>
    <t>BP-23-00199</t>
  </si>
  <si>
    <t>Marks Residence</t>
  </si>
  <si>
    <t>Tear off and replace roof, with 1 skylight</t>
  </si>
  <si>
    <t>27-30-302-036-0000-007-949</t>
  </si>
  <si>
    <t>11804 BROOK HILL DRIVE</t>
  </si>
  <si>
    <t>BP-23-00139</t>
  </si>
  <si>
    <t>Morris Residence</t>
  </si>
  <si>
    <t>Tear off and replace roof. No skylights.</t>
  </si>
  <si>
    <t>27-13-202-021-0000-013-4031</t>
  </si>
  <si>
    <t>15350 CATALINA DRIVE</t>
  </si>
  <si>
    <t>BP-23-00180</t>
  </si>
  <si>
    <t>Barker Residence - Skylights Only</t>
  </si>
  <si>
    <t>Replace 4 skylights</t>
  </si>
  <si>
    <t>27-29-412-009-0000-118-44730</t>
  </si>
  <si>
    <t>10721 BUCK DRIVE</t>
  </si>
  <si>
    <t>BP-23-00163</t>
  </si>
  <si>
    <t>Zapolis Residence</t>
  </si>
  <si>
    <t>Tear off and replace roof, 1 skylight, and gutters.</t>
  </si>
  <si>
    <t>23-35-310-015-0000-066-794</t>
  </si>
  <si>
    <t>13315 STRAWBERRY LANE</t>
  </si>
  <si>
    <t>BP-23-00185</t>
  </si>
  <si>
    <t>Tear off and replace roof</t>
  </si>
  <si>
    <t>27-13-112-002-0000-013-6890</t>
  </si>
  <si>
    <t>7637 SYCAMORE DRIVE</t>
  </si>
  <si>
    <t>BP-23-00129</t>
  </si>
  <si>
    <t>Schmitz Residence</t>
  </si>
  <si>
    <t>Tear off and re-roof.</t>
  </si>
  <si>
    <t>27-15-415-003-0000-064-12768</t>
  </si>
  <si>
    <t>8910 MERION DRIVE</t>
  </si>
  <si>
    <t>BP-23-00146</t>
  </si>
  <si>
    <t>Sewer Repair</t>
  </si>
  <si>
    <t>Gentile Residence</t>
  </si>
  <si>
    <t>Sewer repair.</t>
  </si>
  <si>
    <t>27-14-106-025-0000-085-8363</t>
  </si>
  <si>
    <t>15402 HOLLYWOOD DRIVE</t>
  </si>
  <si>
    <t>BP-23-00224</t>
  </si>
  <si>
    <t>Stepanek Residence</t>
  </si>
  <si>
    <t>Replace approximately 20 feet of 4 inch cast iron sewer pipe with schedule #40 PVC pipe.</t>
  </si>
  <si>
    <t>27-02-408-011-0000-093-6783</t>
  </si>
  <si>
    <t>14018 PUTNEY PLACE</t>
  </si>
  <si>
    <t>BP-23-00182</t>
  </si>
  <si>
    <t>Spielbauer Residence</t>
  </si>
  <si>
    <t>Main drain severed at foundation wall - install cleanout and make repair</t>
  </si>
  <si>
    <t>27-32-202-009-0000-152-73950</t>
  </si>
  <si>
    <t>17509 CAPISTRANO LANE</t>
  </si>
  <si>
    <t>BP-23-00141</t>
  </si>
  <si>
    <t>HSR Property</t>
  </si>
  <si>
    <t>Working on sewer to remove cross T with 2 PVS wyes</t>
  </si>
  <si>
    <t>27-14-302-018-1078-053-3589</t>
  </si>
  <si>
    <t>15729 ORLAN BROOK DRIVE 78</t>
  </si>
  <si>
    <t>BP-23-00041</t>
  </si>
  <si>
    <t>Sidewalk, Private</t>
  </si>
  <si>
    <t>Dimperio Residence</t>
  </si>
  <si>
    <t>Install Walkway from Patio to Pool</t>
  </si>
  <si>
    <t>27-32-209-005-0000-152-73770</t>
  </si>
  <si>
    <t>10433 VENICE LANE</t>
  </si>
  <si>
    <t>BP-23-00259</t>
  </si>
  <si>
    <t>Frelly Residence</t>
  </si>
  <si>
    <t>Remove and replace existing 4' x 25' private sidewalk in same location.</t>
  </si>
  <si>
    <t>27-31-209-009-0000-165-80360</t>
  </si>
  <si>
    <t>11317 BROOK CROSSING DRIVE</t>
  </si>
  <si>
    <t>BP-23-00205</t>
  </si>
  <si>
    <t>Sidewalk, Public</t>
  </si>
  <si>
    <t>Dr. Marsh - Village Improvements</t>
  </si>
  <si>
    <t>board walk</t>
  </si>
  <si>
    <t>27-18-200-011-0000-137250</t>
  </si>
  <si>
    <t>11850 155TH STREET</t>
  </si>
  <si>
    <t>BP-23-00166</t>
  </si>
  <si>
    <t>Siding, Gutters and Fascia</t>
  </si>
  <si>
    <t>Replace siding</t>
  </si>
  <si>
    <t>BP-23-00134</t>
  </si>
  <si>
    <t>Remove and replace 16 squares of siding; no structural change.</t>
  </si>
  <si>
    <t>BP-23-00133</t>
  </si>
  <si>
    <t>Kusek Residence</t>
  </si>
  <si>
    <t>Tear off and re-side.</t>
  </si>
  <si>
    <t>27-09-311-015-0000-052-7471</t>
  </si>
  <si>
    <t>14780 HIGHLAND AVENUE</t>
  </si>
  <si>
    <t>BP-23-00154</t>
  </si>
  <si>
    <t>Kluth Residence</t>
  </si>
  <si>
    <t>Install new vinyl siding</t>
  </si>
  <si>
    <t>27-02-307-023-0000-091-297</t>
  </si>
  <si>
    <t>8349 MARGERITA AVENUE</t>
  </si>
  <si>
    <t>BP-23-00223</t>
  </si>
  <si>
    <t>Water Heater Residential</t>
  </si>
  <si>
    <t>Parham Residence</t>
  </si>
  <si>
    <t>Emergency water heater replacement</t>
  </si>
  <si>
    <t>27-03-300-050-1017-227-118130</t>
  </si>
  <si>
    <t>9414 140TH STREET</t>
  </si>
  <si>
    <t>BP-23-00137</t>
  </si>
  <si>
    <t>Mak Residence</t>
  </si>
  <si>
    <t>Installation of replacement water heater.</t>
  </si>
  <si>
    <t>27-14-302-018-1365-053-128240</t>
  </si>
  <si>
    <t>15716 ORLAN BROOK DRIVE 181</t>
  </si>
  <si>
    <t>BP-23-00254</t>
  </si>
  <si>
    <t>Majdecki Residence</t>
  </si>
  <si>
    <t>Replace water heater</t>
  </si>
  <si>
    <t>27-31-305-003-0000-156-75410</t>
  </si>
  <si>
    <t>11619 TWIN LAKES DRIVE</t>
  </si>
  <si>
    <t>BP-23-00169</t>
  </si>
  <si>
    <t>Obregon Residence</t>
  </si>
  <si>
    <t>Replace 2 water heaters</t>
  </si>
  <si>
    <t>BP-23-00229</t>
  </si>
  <si>
    <t>Barry Residence</t>
  </si>
  <si>
    <t>27-02-107-019-0000-092-7977</t>
  </si>
  <si>
    <t>13860 86TH AVENUE</t>
  </si>
  <si>
    <t>BP-23-00195</t>
  </si>
  <si>
    <t>Kelleher Residence</t>
  </si>
  <si>
    <t>27-02-313-016-0000-038-97590</t>
  </si>
  <si>
    <t>14158 86TH PLACE</t>
  </si>
  <si>
    <t>BP-23-00138</t>
  </si>
  <si>
    <t>Abu Ghhsou Residence</t>
  </si>
  <si>
    <t>27-13-202-012-0000-013-4021</t>
  </si>
  <si>
    <t>15250 CATALINA DRIVE</t>
  </si>
  <si>
    <t>BP-22-02868</t>
  </si>
  <si>
    <t>Bhatia Residence</t>
  </si>
  <si>
    <t>27-07-304-023-0000-077-69170</t>
  </si>
  <si>
    <t>3 SILO RIDGE ROAD SOUTH</t>
  </si>
  <si>
    <t>BP-23-00237</t>
  </si>
  <si>
    <t>Windows, Doors</t>
  </si>
  <si>
    <t>Lachky Residence</t>
  </si>
  <si>
    <t>Replace 2 windows, no size change</t>
  </si>
  <si>
    <t>27-31-404-022-1027-156-82390</t>
  </si>
  <si>
    <t>17930 SETTLERS POND WAY 1C</t>
  </si>
  <si>
    <t>BP-23-00162</t>
  </si>
  <si>
    <t>Nemtyc Residence</t>
  </si>
  <si>
    <t>replace 10 windows and 1 sliding door</t>
  </si>
  <si>
    <t>27-02-413-002-0000-038-6844</t>
  </si>
  <si>
    <t>8020 STONEWALL DRIVE</t>
  </si>
  <si>
    <t>BP-23-00231</t>
  </si>
  <si>
    <t>Nicosla Residence</t>
  </si>
  <si>
    <t>Replace 9 windows, no size changes</t>
  </si>
  <si>
    <t>27-32-401-040-0000-025-17870</t>
  </si>
  <si>
    <t>18051 OWEN DRIVE</t>
  </si>
  <si>
    <t>BP-23-00215</t>
  </si>
  <si>
    <t>Lindbloom Residence</t>
  </si>
  <si>
    <t>Replace front dooor</t>
  </si>
  <si>
    <t>27-01-110-004-0000-038-510</t>
  </si>
  <si>
    <t>13560 MOHAWK LANE</t>
  </si>
  <si>
    <t>BP-23-00172</t>
  </si>
  <si>
    <t>Kowalewski Residence</t>
  </si>
  <si>
    <t>Replace 4 windows on upper floor</t>
  </si>
  <si>
    <t>27-14-109-005-0000-075-8120</t>
  </si>
  <si>
    <t>15220 NICOLE COURT</t>
  </si>
  <si>
    <t>BP-23-00170</t>
  </si>
  <si>
    <t>Gabel Residence</t>
  </si>
  <si>
    <t>Replace 3 windows</t>
  </si>
  <si>
    <t>27-32-102-003-1039-025-38010</t>
  </si>
  <si>
    <t>17859 MASSACHUSETTS COURT</t>
  </si>
  <si>
    <t>BP-23-00174</t>
  </si>
  <si>
    <t>Yock Residence</t>
  </si>
  <si>
    <t>Replacing 5 windows; no size change.</t>
  </si>
  <si>
    <t>27-32-205-008-0000-152-71560</t>
  </si>
  <si>
    <t>17601 CAPISTRANO LANE</t>
  </si>
  <si>
    <t>BP-23-00260</t>
  </si>
  <si>
    <t>Pivit Residence</t>
  </si>
  <si>
    <t>Replace patio door, no size, style, color change.</t>
  </si>
  <si>
    <t>27-10-216-010-1024-073-13421</t>
  </si>
  <si>
    <t>8927 CLEARVIEW DRIVE</t>
  </si>
  <si>
    <t>BP-23-00212</t>
  </si>
  <si>
    <t>Flores Residence</t>
  </si>
  <si>
    <t>Install 3 panel patio door</t>
  </si>
  <si>
    <t>27-32-104-038-1042-025-40860</t>
  </si>
  <si>
    <t>10834 KIMBERLY LANE</t>
  </si>
  <si>
    <t>BP-23-00157</t>
  </si>
  <si>
    <t>Hermann Residence</t>
  </si>
  <si>
    <t>Replace 3 patio doors</t>
  </si>
  <si>
    <t>27-11-212-001-0000-110-33620</t>
  </si>
  <si>
    <t>8149 KRISTO LANE</t>
  </si>
  <si>
    <t>BP-22-02057</t>
  </si>
  <si>
    <t>King Residence</t>
  </si>
  <si>
    <t>Replacement of 15 Windows and 1 Patio Door - NO SIZE CHANGE</t>
  </si>
  <si>
    <t>27-08-210-024-0000-023-3277</t>
  </si>
  <si>
    <t>10554 GOLF ROAD</t>
  </si>
  <si>
    <t>BP-23-00228</t>
  </si>
  <si>
    <t>Adduce/Rinconeno Residence</t>
  </si>
  <si>
    <t>Replace 2 windows and 1 patio door, no modifications</t>
  </si>
  <si>
    <t>27-20-327-009-0000-100-29620</t>
  </si>
  <si>
    <t>16633 GRANTS TRAIL</t>
  </si>
  <si>
    <t>BP-23-00214</t>
  </si>
  <si>
    <t>Siegmund Residence</t>
  </si>
  <si>
    <t>Remove and replace windows, same size like for like with no structural changes.</t>
  </si>
  <si>
    <t>27-31-111-005-0000-096-33100</t>
  </si>
  <si>
    <t>11901 GREENFIELD DRIVE</t>
  </si>
  <si>
    <t>BP-23-00226</t>
  </si>
  <si>
    <t>Sheehan Residence</t>
  </si>
  <si>
    <t>Replace 2 CSMT windows like for like, no dimension or color changes.</t>
  </si>
  <si>
    <t>27-14-412-014-1067-030-5071</t>
  </si>
  <si>
    <t>15715 DEERFIELD COURT 2N</t>
  </si>
  <si>
    <t>BP-23-00201</t>
  </si>
  <si>
    <t>Hoobare-Womack Residence</t>
  </si>
  <si>
    <t>Replace 2 windows, no size, color, or style change</t>
  </si>
  <si>
    <t>27-13-201-033-1032-013-9421</t>
  </si>
  <si>
    <t>15110 EVERGREEN DRIVE 2C</t>
  </si>
  <si>
    <t>BP-23-00190</t>
  </si>
  <si>
    <t>Stlaske Residence</t>
  </si>
  <si>
    <t>Replace 6 windows, no modifications</t>
  </si>
  <si>
    <t>27-32-312-005-1025-189-105900</t>
  </si>
  <si>
    <t>11111 WATERS EDGE DRIVE 3A</t>
  </si>
  <si>
    <t>BP-23-00186</t>
  </si>
  <si>
    <t>Pate Residence</t>
  </si>
  <si>
    <t>Replace 1 window, no modifications</t>
  </si>
  <si>
    <t>27-14-102-002-0000-000-8067</t>
  </si>
  <si>
    <t>8409 151ST STREET</t>
  </si>
  <si>
    <t>BP-23-00235</t>
  </si>
  <si>
    <t>Allan Residence</t>
  </si>
  <si>
    <t>changing existing door to standard entry door</t>
  </si>
  <si>
    <t>27-29-409-006-0000-118-45090</t>
  </si>
  <si>
    <t>10648 WHITE TAIL RUN</t>
  </si>
  <si>
    <t>BP-23-00140</t>
  </si>
  <si>
    <t>Ringbauer Residence</t>
  </si>
  <si>
    <t>Replace 1 patio door and 3 windows.</t>
  </si>
  <si>
    <t>27-06-313-014-0000-047-88970</t>
  </si>
  <si>
    <t>11918 SOMERSET ROAD</t>
  </si>
  <si>
    <t>TOTAL RESIDENTIAL MISC.</t>
  </si>
  <si>
    <t>TOTAL ALL RESIDENTIAL</t>
  </si>
  <si>
    <t>ALL PERMITS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</si>
</sst>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4" formatCode="_(&quot;$&quot;* #,##0.00_);_(&quot;$&quot;* \(#,##0.00\);_(&quot;$&quot;* &quot;-&quot;??_);_(@_)"/>
    <numFmt numFmtId="164" formatCode="mm/dd/yyyy"/>
    <numFmt numFmtId="165" formatCode="_(&quot;$&quot;* #,##0_);_(&quot;$&quot;* \(#,##0\);_(&quot;$&quot;* &quot;-&quot;??_);_(@_)"/>
  </numFmts>
  <fonts count="5" x14ac:knownFonts="1">
    <font>
      <sz val="11"/>
      <color indexed="8"/>
      <name val="Calibri"/>
      <family val="2"/>
      <scheme val="minor"/>
    </font>
    <font>
      <sz val="11"/>
      <color indexed="8"/>
      <name val="Calibri"/>
      <family val="2"/>
      <scheme val="minor"/>
    </font>
    <font>
      <b/>
      <sz val="11"/>
      <name val="Calibri"/>
      <family val="2"/>
    </font>
    <font>
      <sz val="11"/>
      <name val="Calibri"/>
      <family val="2"/>
    </font>
    <font>
      <b/>
      <sz val="11"/>
      <color indexed="8"/>
      <name val="Calibri"/>
      <family val="2"/>
      <scheme val="minor"/>
    </font>
  </fonts>
  <fills count="4">
    <fill>
      <patternFill patternType="none"/>
    </fill>
    <fill>
      <patternFill patternType="gray125"/>
    </fill>
    <fill>
      <patternFill patternType="solid">
        <fgColor theme="4"/>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style="thick">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44" fontId="1" fillId="0" borderId="0" applyFont="0" applyFill="0" applyBorder="0" applyAlignment="0" applyProtection="0"/>
  </cellStyleXfs>
  <cellXfs count="69">
    <xf numFmtId="0" fontId="0" fillId="0" borderId="0" xfId="0"/>
    <xf numFmtId="0" fontId="2" fillId="0" borderId="1" xfId="0" applyFont="1" applyBorder="1" applyAlignment="1">
      <alignment horizontal="center"/>
    </xf>
    <xf numFmtId="0" fontId="2" fillId="0" borderId="1" xfId="0" applyFont="1" applyBorder="1" applyAlignment="1">
      <alignment horizontal="center" wrapText="1"/>
    </xf>
    <xf numFmtId="1" fontId="2" fillId="0" borderId="1" xfId="0" applyNumberFormat="1" applyFont="1" applyBorder="1" applyAlignment="1">
      <alignment horizontal="center"/>
    </xf>
    <xf numFmtId="0" fontId="2" fillId="2" borderId="2" xfId="0" applyFont="1" applyFill="1" applyBorder="1" applyAlignment="1">
      <alignment horizontal="center"/>
    </xf>
    <xf numFmtId="0" fontId="3" fillId="2" borderId="0" xfId="0" applyFont="1" applyFill="1" applyAlignment="1">
      <alignment horizontal="center"/>
    </xf>
    <xf numFmtId="0" fontId="3" fillId="2" borderId="0" xfId="0" applyFont="1" applyFill="1" applyAlignment="1">
      <alignment horizontal="center" wrapText="1"/>
    </xf>
    <xf numFmtId="1" fontId="0" fillId="2" borderId="0" xfId="0" applyNumberFormat="1" applyFont="1" applyFill="1" applyAlignment="1">
      <alignment horizontal="center"/>
    </xf>
    <xf numFmtId="0" fontId="0" fillId="0" borderId="0" xfId="0" applyFont="1"/>
    <xf numFmtId="0" fontId="0" fillId="0" borderId="0" xfId="0" applyAlignment="1">
      <alignment horizontal="left"/>
    </xf>
    <xf numFmtId="0" fontId="0" fillId="0" borderId="0" xfId="0" applyAlignment="1">
      <alignment horizontal="left" wrapText="1"/>
    </xf>
    <xf numFmtId="164" fontId="4" fillId="3" borderId="3" xfId="0" applyNumberFormat="1" applyFont="1" applyFill="1" applyBorder="1" applyAlignment="1">
      <alignment horizontal="center"/>
    </xf>
    <xf numFmtId="164" fontId="4" fillId="3" borderId="4" xfId="0" applyNumberFormat="1" applyFont="1" applyFill="1" applyBorder="1" applyAlignment="1">
      <alignment horizontal="center"/>
    </xf>
    <xf numFmtId="165" fontId="4" fillId="3" borderId="4" xfId="1" applyNumberFormat="1" applyFont="1" applyFill="1" applyBorder="1" applyAlignment="1">
      <alignment horizontal="center"/>
    </xf>
    <xf numFmtId="1" fontId="4" fillId="3" borderId="5" xfId="0" applyNumberFormat="1" applyFont="1" applyFill="1" applyBorder="1" applyAlignment="1">
      <alignment horizontal="center"/>
    </xf>
    <xf numFmtId="164" fontId="4" fillId="0" borderId="0" xfId="0" applyNumberFormat="1" applyFont="1" applyFill="1" applyBorder="1" applyAlignment="1">
      <alignment horizontal="center"/>
    </xf>
    <xf numFmtId="165" fontId="4" fillId="0" borderId="0" xfId="1" applyNumberFormat="1" applyFont="1" applyFill="1" applyBorder="1" applyAlignment="1">
      <alignment horizontal="center"/>
    </xf>
    <xf numFmtId="1" fontId="4" fillId="0" borderId="0" xfId="0" applyNumberFormat="1" applyFont="1" applyFill="1" applyBorder="1" applyAlignment="1">
      <alignment horizontal="center"/>
    </xf>
    <xf numFmtId="0" fontId="0" fillId="0" borderId="1" xfId="0" applyBorder="1" applyAlignment="1">
      <alignment horizontal="left"/>
    </xf>
    <xf numFmtId="164" fontId="0" fillId="0" borderId="1" xfId="0" applyNumberFormat="1" applyBorder="1" applyAlignment="1">
      <alignment horizontal="left"/>
    </xf>
    <xf numFmtId="42" fontId="0" fillId="0" borderId="1" xfId="1" applyNumberFormat="1" applyFont="1" applyBorder="1" applyAlignment="1">
      <alignment horizontal="center"/>
    </xf>
    <xf numFmtId="0" fontId="0" fillId="0" borderId="1" xfId="0" applyBorder="1" applyAlignment="1">
      <alignment horizontal="center"/>
    </xf>
    <xf numFmtId="164" fontId="4" fillId="3" borderId="6" xfId="0" applyNumberFormat="1" applyFont="1" applyFill="1" applyBorder="1" applyAlignment="1">
      <alignment horizontal="center"/>
    </xf>
    <xf numFmtId="164" fontId="4" fillId="3" borderId="7" xfId="0" applyNumberFormat="1" applyFont="1" applyFill="1" applyBorder="1" applyAlignment="1">
      <alignment horizontal="center"/>
    </xf>
    <xf numFmtId="165" fontId="4" fillId="3" borderId="8" xfId="1" applyNumberFormat="1" applyFont="1" applyFill="1" applyBorder="1" applyAlignment="1">
      <alignment horizontal="center"/>
    </xf>
    <xf numFmtId="1" fontId="4" fillId="3" borderId="9" xfId="1" applyNumberFormat="1" applyFont="1" applyFill="1" applyBorder="1" applyAlignment="1">
      <alignment horizontal="center"/>
    </xf>
    <xf numFmtId="0" fontId="0" fillId="0" borderId="1" xfId="0" applyBorder="1" applyAlignment="1">
      <alignment horizontal="left" wrapText="1"/>
    </xf>
    <xf numFmtId="165" fontId="0" fillId="0" borderId="1" xfId="1" applyNumberFormat="1" applyFont="1" applyBorder="1" applyAlignment="1">
      <alignment horizontal="center"/>
    </xf>
    <xf numFmtId="1" fontId="0" fillId="0" borderId="1" xfId="0" applyNumberFormat="1" applyBorder="1" applyAlignment="1">
      <alignment horizontal="center"/>
    </xf>
    <xf numFmtId="42" fontId="0" fillId="0" borderId="1" xfId="1" applyNumberFormat="1" applyFont="1" applyBorder="1" applyAlignment="1">
      <alignment horizontal="right" vertical="center"/>
    </xf>
    <xf numFmtId="0" fontId="0" fillId="0" borderId="1" xfId="0" applyBorder="1" applyAlignment="1">
      <alignment horizontal="center" vertical="center"/>
    </xf>
    <xf numFmtId="0" fontId="0" fillId="0" borderId="0" xfId="0" applyBorder="1"/>
    <xf numFmtId="0" fontId="0" fillId="0" borderId="0" xfId="0" applyBorder="1" applyAlignment="1">
      <alignment horizontal="left"/>
    </xf>
    <xf numFmtId="0" fontId="0" fillId="0" borderId="0" xfId="0" applyBorder="1" applyAlignment="1">
      <alignment horizontal="left" wrapText="1"/>
    </xf>
    <xf numFmtId="0" fontId="4" fillId="3" borderId="10" xfId="0" applyFont="1" applyFill="1" applyBorder="1" applyAlignment="1">
      <alignment horizontal="center"/>
    </xf>
    <xf numFmtId="0" fontId="4" fillId="3" borderId="8" xfId="0" applyFont="1" applyFill="1" applyBorder="1" applyAlignment="1">
      <alignment horizontal="center"/>
    </xf>
    <xf numFmtId="37" fontId="4" fillId="3" borderId="8" xfId="1" applyNumberFormat="1" applyFont="1" applyFill="1" applyBorder="1" applyAlignment="1">
      <alignment horizontal="right"/>
    </xf>
    <xf numFmtId="0" fontId="4" fillId="0" borderId="0"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37" fontId="4" fillId="3" borderId="9" xfId="1" applyNumberFormat="1" applyFont="1" applyFill="1" applyBorder="1" applyAlignment="1">
      <alignment horizontal="center"/>
    </xf>
    <xf numFmtId="165" fontId="0" fillId="0" borderId="0" xfId="1" applyNumberFormat="1" applyFont="1" applyFill="1" applyBorder="1" applyAlignment="1">
      <alignment horizontal="center"/>
    </xf>
    <xf numFmtId="1" fontId="0" fillId="0" borderId="0" xfId="0" applyNumberFormat="1" applyFill="1" applyBorder="1" applyAlignment="1">
      <alignment horizontal="center"/>
    </xf>
    <xf numFmtId="0" fontId="4" fillId="2" borderId="0" xfId="0" applyFont="1" applyFill="1" applyAlignment="1">
      <alignment horizontal="center"/>
    </xf>
    <xf numFmtId="0" fontId="0" fillId="2" borderId="0" xfId="0" applyFill="1" applyAlignment="1">
      <alignment horizontal="left"/>
    </xf>
    <xf numFmtId="0" fontId="0" fillId="2" borderId="0" xfId="0" applyFill="1" applyAlignment="1">
      <alignment horizontal="left" wrapText="1"/>
    </xf>
    <xf numFmtId="164" fontId="0" fillId="2" borderId="0" xfId="0" applyNumberFormat="1" applyFill="1" applyAlignment="1">
      <alignment horizontal="left"/>
    </xf>
    <xf numFmtId="165" fontId="0" fillId="2" borderId="0" xfId="1" applyNumberFormat="1" applyFont="1" applyFill="1" applyAlignment="1">
      <alignment horizontal="center"/>
    </xf>
    <xf numFmtId="1" fontId="0" fillId="2" borderId="0" xfId="0" applyNumberFormat="1" applyFill="1" applyAlignment="1">
      <alignment horizontal="center"/>
    </xf>
    <xf numFmtId="164" fontId="0" fillId="0" borderId="0" xfId="0" applyNumberFormat="1" applyAlignment="1">
      <alignment horizontal="left"/>
    </xf>
    <xf numFmtId="42" fontId="0" fillId="0" borderId="0" xfId="1" applyNumberFormat="1" applyFont="1" applyAlignment="1">
      <alignment horizontal="center"/>
    </xf>
    <xf numFmtId="37" fontId="4" fillId="3" borderId="5" xfId="1" applyNumberFormat="1" applyFont="1" applyFill="1" applyBorder="1" applyAlignment="1">
      <alignment horizontal="center"/>
    </xf>
    <xf numFmtId="0" fontId="4" fillId="3" borderId="11" xfId="0" applyFont="1" applyFill="1" applyBorder="1" applyAlignment="1">
      <alignment horizontal="center"/>
    </xf>
    <xf numFmtId="0" fontId="4" fillId="3" borderId="12" xfId="0" applyFont="1" applyFill="1" applyBorder="1" applyAlignment="1">
      <alignment horizontal="center"/>
    </xf>
    <xf numFmtId="165" fontId="4" fillId="3" borderId="13" xfId="1" applyNumberFormat="1" applyFont="1" applyFill="1" applyBorder="1" applyAlignment="1">
      <alignment horizontal="center"/>
    </xf>
    <xf numFmtId="37" fontId="4" fillId="3" borderId="14" xfId="1" applyNumberFormat="1" applyFont="1" applyFill="1" applyBorder="1" applyAlignment="1">
      <alignment horizontal="center"/>
    </xf>
    <xf numFmtId="0" fontId="4" fillId="0" borderId="15" xfId="0" applyFont="1" applyFill="1" applyBorder="1" applyAlignment="1">
      <alignment horizontal="center"/>
    </xf>
    <xf numFmtId="165" fontId="4" fillId="0" borderId="15" xfId="1" applyNumberFormat="1" applyFont="1" applyFill="1" applyBorder="1" applyAlignment="1">
      <alignment horizontal="center"/>
    </xf>
    <xf numFmtId="37" fontId="4" fillId="0" borderId="15" xfId="1" applyNumberFormat="1" applyFont="1" applyFill="1" applyBorder="1" applyAlignment="1">
      <alignment horizontal="center"/>
    </xf>
    <xf numFmtId="37" fontId="4" fillId="3" borderId="16" xfId="1" applyNumberFormat="1" applyFont="1" applyFill="1" applyBorder="1" applyAlignment="1">
      <alignment horizontal="center"/>
    </xf>
    <xf numFmtId="0" fontId="4" fillId="3" borderId="17" xfId="0" applyFont="1" applyFill="1" applyBorder="1" applyAlignment="1">
      <alignment horizontal="center"/>
    </xf>
    <xf numFmtId="0" fontId="4" fillId="3" borderId="18" xfId="0" applyFont="1" applyFill="1" applyBorder="1" applyAlignment="1">
      <alignment horizontal="center"/>
    </xf>
    <xf numFmtId="0" fontId="0" fillId="0" borderId="19" xfId="0" applyBorder="1"/>
    <xf numFmtId="0" fontId="0" fillId="0" borderId="20" xfId="0" applyBorder="1"/>
    <xf numFmtId="0" fontId="0" fillId="0" borderId="1" xfId="0" applyBorder="1"/>
    <xf numFmtId="0" fontId="0" fillId="0" borderId="0" xfId="0" applyAlignment="1">
      <alignment wrapText="1"/>
    </xf>
    <xf numFmtId="44" fontId="4" fillId="3" borderId="4" xfId="1" applyFont="1" applyFill="1" applyBorder="1"/>
    <xf numFmtId="1" fontId="0" fillId="0" borderId="0" xfId="0" applyNumberFormat="1" applyAlignment="1">
      <alignment horizontal="center"/>
    </xf>
    <xf numFmtId="165" fontId="4" fillId="3" borderId="4" xfId="0" applyNumberFormat="1" applyFont="1" applyFill="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IM168"/>
  <sheetViews>
    <sheetView tabSelected="1" zoomScale="60" zoomScaleNormal="60" workbookViewId="0">
      <pane ySplit="1" topLeftCell="A5" activePane="bottomLeft" state="frozen"/>
      <selection pane="bottomLeft" activeCell="I168" sqref="I168"/>
    </sheetView>
  </sheetViews>
  <sheetFormatPr defaultRowHeight="15" x14ac:dyDescent="0.25"/>
  <cols>
    <col min="1" max="1" width="18.7109375" customWidth="1"/>
    <col min="2" max="2" width="52.85546875" customWidth="1"/>
    <col min="3" max="3" width="110" customWidth="1"/>
    <col min="4" max="4" width="110" style="65" customWidth="1"/>
    <col min="5" max="5" width="39" customWidth="1"/>
    <col min="6" max="6" width="43" customWidth="1"/>
    <col min="7" max="7" width="20" customWidth="1"/>
    <col min="8" max="8" width="20.42578125" bestFit="1" customWidth="1"/>
    <col min="9" max="9" width="17.28515625" style="67" customWidth="1"/>
  </cols>
  <sheetData>
    <row r="1" spans="1:9" x14ac:dyDescent="0.25">
      <c r="A1" s="1" t="s">
        <v>0</v>
      </c>
      <c r="B1" s="1" t="s">
        <v>1</v>
      </c>
      <c r="C1" s="1" t="s">
        <v>2</v>
      </c>
      <c r="D1" s="2" t="s">
        <v>3</v>
      </c>
      <c r="E1" s="1" t="s">
        <v>4</v>
      </c>
      <c r="F1" s="1" t="s">
        <v>5</v>
      </c>
      <c r="G1" s="1" t="s">
        <v>6</v>
      </c>
      <c r="H1" s="1" t="s">
        <v>7</v>
      </c>
      <c r="I1" s="3" t="s">
        <v>8</v>
      </c>
    </row>
    <row r="2" spans="1:9" s="8" customFormat="1" ht="15.75" thickBot="1" x14ac:dyDescent="0.3">
      <c r="A2" s="4" t="s">
        <v>9</v>
      </c>
      <c r="B2" s="4"/>
      <c r="C2" s="5"/>
      <c r="D2" s="6"/>
      <c r="E2" s="5"/>
      <c r="F2" s="5"/>
      <c r="G2" s="5"/>
      <c r="H2" s="5"/>
      <c r="I2" s="7"/>
    </row>
    <row r="3" spans="1:9" ht="15.75" thickBot="1" x14ac:dyDescent="0.3">
      <c r="A3" s="9"/>
      <c r="B3" s="9"/>
      <c r="C3" s="9"/>
      <c r="D3" s="10"/>
      <c r="E3" s="9"/>
      <c r="F3" s="11" t="s">
        <v>10</v>
      </c>
      <c r="G3" s="12"/>
      <c r="H3" s="13">
        <v>0</v>
      </c>
      <c r="I3" s="14">
        <v>0</v>
      </c>
    </row>
    <row r="4" spans="1:9" x14ac:dyDescent="0.25">
      <c r="A4" s="9"/>
      <c r="B4" s="9"/>
      <c r="C4" s="9"/>
      <c r="D4" s="10"/>
      <c r="E4" s="9"/>
      <c r="F4" s="15"/>
      <c r="G4" s="15"/>
      <c r="H4" s="16"/>
      <c r="I4" s="17"/>
    </row>
    <row r="5" spans="1:9" x14ac:dyDescent="0.25">
      <c r="A5" s="9"/>
      <c r="B5" s="9"/>
      <c r="C5" s="9"/>
      <c r="D5" s="10"/>
      <c r="E5" s="9"/>
      <c r="F5" s="15"/>
      <c r="G5" s="15"/>
      <c r="H5" s="16"/>
      <c r="I5" s="17"/>
    </row>
    <row r="6" spans="1:9" x14ac:dyDescent="0.25">
      <c r="A6" s="9"/>
      <c r="B6" s="9"/>
      <c r="C6" s="9"/>
      <c r="D6" s="10"/>
      <c r="E6" s="9"/>
      <c r="F6" s="15"/>
      <c r="G6" s="15"/>
      <c r="H6" s="16"/>
      <c r="I6" s="17"/>
    </row>
    <row r="7" spans="1:9" x14ac:dyDescent="0.25">
      <c r="A7" s="18" t="s">
        <v>11</v>
      </c>
      <c r="B7" s="18" t="s">
        <v>12</v>
      </c>
      <c r="C7" s="18" t="s">
        <v>13</v>
      </c>
      <c r="D7" s="18" t="s">
        <v>14</v>
      </c>
      <c r="E7" s="18" t="s">
        <v>15</v>
      </c>
      <c r="F7" s="18" t="s">
        <v>16</v>
      </c>
      <c r="G7" s="19">
        <v>44959</v>
      </c>
      <c r="H7" s="20">
        <v>50000</v>
      </c>
      <c r="I7" s="21">
        <v>1</v>
      </c>
    </row>
    <row r="8" spans="1:9" x14ac:dyDescent="0.25">
      <c r="A8" s="18" t="s">
        <v>17</v>
      </c>
      <c r="B8" s="18" t="s">
        <v>12</v>
      </c>
      <c r="C8" s="18" t="s">
        <v>18</v>
      </c>
      <c r="D8" s="18" t="s">
        <v>19</v>
      </c>
      <c r="E8" s="18" t="s">
        <v>20</v>
      </c>
      <c r="F8" s="18" t="s">
        <v>21</v>
      </c>
      <c r="G8" s="19">
        <v>44978</v>
      </c>
      <c r="H8" s="20">
        <v>60000</v>
      </c>
      <c r="I8" s="21">
        <v>1</v>
      </c>
    </row>
    <row r="9" spans="1:9" x14ac:dyDescent="0.25">
      <c r="A9" s="18" t="s">
        <v>22</v>
      </c>
      <c r="B9" s="18" t="s">
        <v>23</v>
      </c>
      <c r="C9" s="18" t="s">
        <v>24</v>
      </c>
      <c r="D9" s="18" t="s">
        <v>25</v>
      </c>
      <c r="E9" s="18" t="s">
        <v>26</v>
      </c>
      <c r="F9" s="18" t="s">
        <v>27</v>
      </c>
      <c r="G9" s="19">
        <v>44977</v>
      </c>
      <c r="H9" s="20">
        <v>750000</v>
      </c>
      <c r="I9" s="21">
        <v>1</v>
      </c>
    </row>
    <row r="10" spans="1:9" x14ac:dyDescent="0.25">
      <c r="A10" s="18" t="s">
        <v>28</v>
      </c>
      <c r="B10" s="18" t="s">
        <v>29</v>
      </c>
      <c r="C10" s="18" t="s">
        <v>30</v>
      </c>
      <c r="D10" s="18" t="s">
        <v>31</v>
      </c>
      <c r="E10" s="18" t="s">
        <v>32</v>
      </c>
      <c r="F10" s="18" t="s">
        <v>33</v>
      </c>
      <c r="G10" s="19">
        <v>44965</v>
      </c>
      <c r="H10" s="20">
        <v>400000</v>
      </c>
      <c r="I10" s="21">
        <v>1</v>
      </c>
    </row>
    <row r="11" spans="1:9" x14ac:dyDescent="0.25">
      <c r="A11" s="18" t="s">
        <v>34</v>
      </c>
      <c r="B11" s="18" t="s">
        <v>29</v>
      </c>
      <c r="C11" s="18" t="s">
        <v>35</v>
      </c>
      <c r="D11" s="18" t="s">
        <v>36</v>
      </c>
      <c r="E11" s="18" t="s">
        <v>37</v>
      </c>
      <c r="F11" s="18" t="s">
        <v>38</v>
      </c>
      <c r="G11" s="19">
        <v>44974</v>
      </c>
      <c r="H11" s="20">
        <v>421308</v>
      </c>
      <c r="I11" s="21">
        <v>1</v>
      </c>
    </row>
    <row r="12" spans="1:9" x14ac:dyDescent="0.25">
      <c r="A12" s="18" t="s">
        <v>39</v>
      </c>
      <c r="B12" s="18" t="s">
        <v>29</v>
      </c>
      <c r="C12" s="18" t="s">
        <v>40</v>
      </c>
      <c r="D12" s="18" t="s">
        <v>41</v>
      </c>
      <c r="E12" s="18" t="s">
        <v>42</v>
      </c>
      <c r="F12" s="18" t="s">
        <v>43</v>
      </c>
      <c r="G12" s="19">
        <v>44966</v>
      </c>
      <c r="H12" s="20">
        <v>97500</v>
      </c>
      <c r="I12" s="21">
        <v>1</v>
      </c>
    </row>
    <row r="13" spans="1:9" x14ac:dyDescent="0.25">
      <c r="A13" s="18" t="s">
        <v>44</v>
      </c>
      <c r="B13" s="18" t="s">
        <v>29</v>
      </c>
      <c r="C13" s="18" t="s">
        <v>45</v>
      </c>
      <c r="D13" s="18" t="s">
        <v>46</v>
      </c>
      <c r="E13" s="18" t="s">
        <v>47</v>
      </c>
      <c r="F13" s="18" t="s">
        <v>48</v>
      </c>
      <c r="G13" s="19">
        <v>44979</v>
      </c>
      <c r="H13" s="20">
        <v>91400</v>
      </c>
      <c r="I13" s="21">
        <v>1</v>
      </c>
    </row>
    <row r="14" spans="1:9" x14ac:dyDescent="0.25">
      <c r="A14" s="18" t="s">
        <v>49</v>
      </c>
      <c r="B14" s="18" t="s">
        <v>29</v>
      </c>
      <c r="C14" s="18" t="s">
        <v>50</v>
      </c>
      <c r="D14" s="18" t="s">
        <v>51</v>
      </c>
      <c r="E14" s="18" t="s">
        <v>52</v>
      </c>
      <c r="F14" s="18" t="s">
        <v>53</v>
      </c>
      <c r="G14" s="19">
        <v>44974</v>
      </c>
      <c r="H14" s="20">
        <v>38500</v>
      </c>
      <c r="I14" s="21">
        <v>1</v>
      </c>
    </row>
    <row r="15" spans="1:9" ht="15.75" thickBot="1" x14ac:dyDescent="0.3">
      <c r="A15" s="9"/>
      <c r="B15" s="9"/>
      <c r="C15" s="9"/>
      <c r="D15" s="10"/>
      <c r="E15" s="9"/>
      <c r="F15" s="22" t="s">
        <v>54</v>
      </c>
      <c r="G15" s="23"/>
      <c r="H15" s="24">
        <f>SUM(H7:H14)</f>
        <v>1908708</v>
      </c>
      <c r="I15" s="25">
        <f>SUM(I7:I14)</f>
        <v>8</v>
      </c>
    </row>
    <row r="16" spans="1:9" x14ac:dyDescent="0.25">
      <c r="A16" s="9"/>
      <c r="B16" s="9"/>
      <c r="C16" s="9"/>
      <c r="D16" s="10"/>
      <c r="E16" s="9"/>
      <c r="F16" s="15"/>
      <c r="G16" s="15"/>
      <c r="H16" s="16"/>
      <c r="I16" s="17"/>
    </row>
    <row r="17" spans="1:9" x14ac:dyDescent="0.25">
      <c r="A17" s="18" t="s">
        <v>55</v>
      </c>
      <c r="B17" s="18" t="s">
        <v>56</v>
      </c>
      <c r="C17" s="18" t="s">
        <v>57</v>
      </c>
      <c r="D17" s="26" t="s">
        <v>58</v>
      </c>
      <c r="E17" s="18" t="s">
        <v>59</v>
      </c>
      <c r="F17" s="18" t="s">
        <v>60</v>
      </c>
      <c r="G17" s="19">
        <v>44960</v>
      </c>
      <c r="H17" s="27">
        <v>56911</v>
      </c>
      <c r="I17" s="28">
        <v>1</v>
      </c>
    </row>
    <row r="18" spans="1:9" x14ac:dyDescent="0.25">
      <c r="A18" s="18" t="s">
        <v>61</v>
      </c>
      <c r="B18" s="18" t="s">
        <v>56</v>
      </c>
      <c r="C18" s="18" t="s">
        <v>62</v>
      </c>
      <c r="D18" s="26" t="s">
        <v>63</v>
      </c>
      <c r="E18" s="18" t="s">
        <v>64</v>
      </c>
      <c r="F18" s="18" t="s">
        <v>65</v>
      </c>
      <c r="G18" s="19">
        <v>44971</v>
      </c>
      <c r="H18" s="27">
        <v>4316</v>
      </c>
      <c r="I18" s="28">
        <v>1</v>
      </c>
    </row>
    <row r="19" spans="1:9" x14ac:dyDescent="0.25">
      <c r="A19" s="18" t="s">
        <v>66</v>
      </c>
      <c r="B19" s="18" t="s">
        <v>67</v>
      </c>
      <c r="C19" s="18" t="s">
        <v>68</v>
      </c>
      <c r="D19" s="26" t="s">
        <v>69</v>
      </c>
      <c r="E19" s="18" t="s">
        <v>70</v>
      </c>
      <c r="F19" s="18" t="s">
        <v>71</v>
      </c>
      <c r="G19" s="19">
        <v>44973</v>
      </c>
      <c r="H19" s="27">
        <v>500</v>
      </c>
      <c r="I19" s="28">
        <v>1</v>
      </c>
    </row>
    <row r="20" spans="1:9" ht="45" x14ac:dyDescent="0.25">
      <c r="A20" s="18" t="s">
        <v>72</v>
      </c>
      <c r="B20" s="18" t="s">
        <v>73</v>
      </c>
      <c r="C20" s="18" t="s">
        <v>74</v>
      </c>
      <c r="D20" s="26" t="s">
        <v>75</v>
      </c>
      <c r="E20" s="18" t="s">
        <v>76</v>
      </c>
      <c r="F20" s="18" t="s">
        <v>77</v>
      </c>
      <c r="G20" s="19">
        <v>44966</v>
      </c>
      <c r="H20" s="27">
        <v>19500</v>
      </c>
      <c r="I20" s="28">
        <v>1</v>
      </c>
    </row>
    <row r="21" spans="1:9" ht="30" x14ac:dyDescent="0.25">
      <c r="A21" s="18" t="s">
        <v>78</v>
      </c>
      <c r="B21" s="18" t="s">
        <v>79</v>
      </c>
      <c r="C21" s="18" t="s">
        <v>80</v>
      </c>
      <c r="D21" s="26" t="s">
        <v>81</v>
      </c>
      <c r="E21" s="18" t="s">
        <v>82</v>
      </c>
      <c r="F21" s="18" t="s">
        <v>83</v>
      </c>
      <c r="G21" s="19">
        <v>44959</v>
      </c>
      <c r="H21" s="27">
        <v>30000</v>
      </c>
      <c r="I21" s="28">
        <v>1</v>
      </c>
    </row>
    <row r="22" spans="1:9" x14ac:dyDescent="0.25">
      <c r="A22" s="18" t="s">
        <v>84</v>
      </c>
      <c r="B22" s="18" t="s">
        <v>85</v>
      </c>
      <c r="C22" s="18" t="s">
        <v>86</v>
      </c>
      <c r="D22" s="26" t="s">
        <v>87</v>
      </c>
      <c r="E22" s="18" t="s">
        <v>88</v>
      </c>
      <c r="F22" s="18" t="s">
        <v>89</v>
      </c>
      <c r="G22" s="19">
        <v>44963</v>
      </c>
      <c r="H22" s="27">
        <v>39582</v>
      </c>
      <c r="I22" s="28">
        <v>1</v>
      </c>
    </row>
    <row r="23" spans="1:9" x14ac:dyDescent="0.25">
      <c r="A23" s="18" t="s">
        <v>90</v>
      </c>
      <c r="B23" s="18" t="s">
        <v>91</v>
      </c>
      <c r="C23" s="18" t="s">
        <v>92</v>
      </c>
      <c r="D23" s="26" t="s">
        <v>93</v>
      </c>
      <c r="E23" s="18" t="s">
        <v>94</v>
      </c>
      <c r="F23" s="18" t="s">
        <v>95</v>
      </c>
      <c r="G23" s="19">
        <v>44973</v>
      </c>
      <c r="H23" s="27">
        <v>5800</v>
      </c>
      <c r="I23" s="28">
        <v>1</v>
      </c>
    </row>
    <row r="24" spans="1:9" x14ac:dyDescent="0.25">
      <c r="A24" s="18" t="s">
        <v>96</v>
      </c>
      <c r="B24" s="18" t="s">
        <v>91</v>
      </c>
      <c r="C24" s="18" t="s">
        <v>97</v>
      </c>
      <c r="D24" s="26" t="s">
        <v>98</v>
      </c>
      <c r="E24" s="18" t="s">
        <v>99</v>
      </c>
      <c r="F24" s="18" t="s">
        <v>100</v>
      </c>
      <c r="G24" s="19">
        <v>44978</v>
      </c>
      <c r="H24" s="27">
        <v>995</v>
      </c>
      <c r="I24" s="28">
        <v>1</v>
      </c>
    </row>
    <row r="25" spans="1:9" x14ac:dyDescent="0.25">
      <c r="A25" s="18" t="s">
        <v>101</v>
      </c>
      <c r="B25" s="18" t="s">
        <v>91</v>
      </c>
      <c r="C25" s="18" t="s">
        <v>102</v>
      </c>
      <c r="D25" s="26" t="s">
        <v>103</v>
      </c>
      <c r="E25" s="18" t="s">
        <v>104</v>
      </c>
      <c r="F25" s="18" t="s">
        <v>105</v>
      </c>
      <c r="G25" s="19">
        <v>44960</v>
      </c>
      <c r="H25" s="27">
        <v>2000</v>
      </c>
      <c r="I25" s="28">
        <v>1</v>
      </c>
    </row>
    <row r="26" spans="1:9" x14ac:dyDescent="0.25">
      <c r="A26" s="18" t="s">
        <v>106</v>
      </c>
      <c r="B26" s="18" t="s">
        <v>91</v>
      </c>
      <c r="C26" s="18" t="s">
        <v>107</v>
      </c>
      <c r="D26" s="26" t="s">
        <v>108</v>
      </c>
      <c r="E26" s="18" t="s">
        <v>109</v>
      </c>
      <c r="F26" s="18" t="s">
        <v>110</v>
      </c>
      <c r="G26" s="19">
        <v>44972</v>
      </c>
      <c r="H26" s="27">
        <v>2000</v>
      </c>
      <c r="I26" s="28">
        <v>1</v>
      </c>
    </row>
    <row r="27" spans="1:9" x14ac:dyDescent="0.25">
      <c r="A27" s="18" t="s">
        <v>111</v>
      </c>
      <c r="B27" s="18" t="s">
        <v>91</v>
      </c>
      <c r="C27" s="18" t="s">
        <v>112</v>
      </c>
      <c r="D27" s="26" t="s">
        <v>113</v>
      </c>
      <c r="E27" s="18" t="s">
        <v>114</v>
      </c>
      <c r="F27" s="18" t="s">
        <v>115</v>
      </c>
      <c r="G27" s="19">
        <v>44966</v>
      </c>
      <c r="H27" s="27">
        <v>8000</v>
      </c>
      <c r="I27" s="28">
        <v>1</v>
      </c>
    </row>
    <row r="28" spans="1:9" x14ac:dyDescent="0.25">
      <c r="A28" s="18" t="s">
        <v>116</v>
      </c>
      <c r="B28" s="18" t="s">
        <v>91</v>
      </c>
      <c r="C28" s="18" t="s">
        <v>117</v>
      </c>
      <c r="D28" s="18" t="s">
        <v>118</v>
      </c>
      <c r="E28" s="18" t="s">
        <v>119</v>
      </c>
      <c r="F28" s="18" t="s">
        <v>120</v>
      </c>
      <c r="G28" s="19">
        <v>44977</v>
      </c>
      <c r="H28" s="29">
        <v>1785</v>
      </c>
      <c r="I28" s="30">
        <v>1</v>
      </c>
    </row>
    <row r="29" spans="1:9" x14ac:dyDescent="0.25">
      <c r="A29" s="18" t="s">
        <v>121</v>
      </c>
      <c r="B29" s="18" t="s">
        <v>91</v>
      </c>
      <c r="C29" s="18" t="s">
        <v>122</v>
      </c>
      <c r="D29" s="18" t="s">
        <v>123</v>
      </c>
      <c r="E29" s="18" t="s">
        <v>124</v>
      </c>
      <c r="F29" s="18" t="s">
        <v>125</v>
      </c>
      <c r="G29" s="19">
        <v>44979</v>
      </c>
      <c r="H29" s="29">
        <v>6514</v>
      </c>
      <c r="I29" s="30">
        <v>1</v>
      </c>
    </row>
    <row r="30" spans="1:9" x14ac:dyDescent="0.25">
      <c r="A30" s="18" t="s">
        <v>126</v>
      </c>
      <c r="B30" s="18" t="s">
        <v>91</v>
      </c>
      <c r="C30" s="18" t="s">
        <v>127</v>
      </c>
      <c r="D30" s="18" t="s">
        <v>128</v>
      </c>
      <c r="E30" s="18" t="s">
        <v>129</v>
      </c>
      <c r="F30" s="18" t="s">
        <v>130</v>
      </c>
      <c r="G30" s="19">
        <v>44964</v>
      </c>
      <c r="H30" s="29">
        <v>3000</v>
      </c>
      <c r="I30" s="30">
        <v>1</v>
      </c>
    </row>
    <row r="31" spans="1:9" s="31" customFormat="1" x14ac:dyDescent="0.25">
      <c r="A31" s="18" t="s">
        <v>131</v>
      </c>
      <c r="B31" s="18" t="s">
        <v>91</v>
      </c>
      <c r="C31" s="18" t="s">
        <v>132</v>
      </c>
      <c r="D31" s="26" t="s">
        <v>133</v>
      </c>
      <c r="E31" s="18" t="s">
        <v>134</v>
      </c>
      <c r="F31" s="18" t="s">
        <v>135</v>
      </c>
      <c r="G31" s="19">
        <v>44974</v>
      </c>
      <c r="H31" s="27">
        <v>4500</v>
      </c>
      <c r="I31" s="28">
        <v>1</v>
      </c>
    </row>
    <row r="32" spans="1:9" s="31" customFormat="1" ht="30" x14ac:dyDescent="0.25">
      <c r="A32" s="18" t="s">
        <v>136</v>
      </c>
      <c r="B32" s="18" t="s">
        <v>91</v>
      </c>
      <c r="C32" s="18" t="s">
        <v>137</v>
      </c>
      <c r="D32" s="26" t="s">
        <v>138</v>
      </c>
      <c r="E32" s="18" t="s">
        <v>139</v>
      </c>
      <c r="F32" s="18" t="s">
        <v>140</v>
      </c>
      <c r="G32" s="19">
        <v>44981</v>
      </c>
      <c r="H32" s="27">
        <v>2000</v>
      </c>
      <c r="I32" s="28">
        <v>1</v>
      </c>
    </row>
    <row r="33" spans="1:9" x14ac:dyDescent="0.25">
      <c r="A33" s="18" t="s">
        <v>141</v>
      </c>
      <c r="B33" s="18" t="s">
        <v>142</v>
      </c>
      <c r="C33" s="18" t="s">
        <v>143</v>
      </c>
      <c r="D33" s="26" t="s">
        <v>144</v>
      </c>
      <c r="E33" s="18" t="s">
        <v>145</v>
      </c>
      <c r="F33" s="18" t="s">
        <v>146</v>
      </c>
      <c r="G33" s="19">
        <v>44977</v>
      </c>
      <c r="H33" s="27">
        <v>10200</v>
      </c>
      <c r="I33" s="28">
        <v>1</v>
      </c>
    </row>
    <row r="34" spans="1:9" x14ac:dyDescent="0.25">
      <c r="A34" s="18" t="s">
        <v>147</v>
      </c>
      <c r="B34" s="18" t="s">
        <v>142</v>
      </c>
      <c r="C34" s="18" t="s">
        <v>148</v>
      </c>
      <c r="D34" s="26" t="s">
        <v>149</v>
      </c>
      <c r="E34" s="18" t="s">
        <v>59</v>
      </c>
      <c r="F34" s="18" t="s">
        <v>60</v>
      </c>
      <c r="G34" s="19">
        <v>44973</v>
      </c>
      <c r="H34" s="27">
        <v>47200</v>
      </c>
      <c r="I34" s="28">
        <v>1</v>
      </c>
    </row>
    <row r="35" spans="1:9" x14ac:dyDescent="0.25">
      <c r="A35" s="18" t="s">
        <v>150</v>
      </c>
      <c r="B35" s="18" t="s">
        <v>142</v>
      </c>
      <c r="C35" s="18" t="s">
        <v>151</v>
      </c>
      <c r="D35" s="26" t="s">
        <v>149</v>
      </c>
      <c r="E35" s="18" t="s">
        <v>152</v>
      </c>
      <c r="F35" s="18" t="s">
        <v>153</v>
      </c>
      <c r="G35" s="19">
        <v>44978</v>
      </c>
      <c r="H35" s="27">
        <v>13000</v>
      </c>
      <c r="I35" s="28">
        <v>1</v>
      </c>
    </row>
    <row r="36" spans="1:9" x14ac:dyDescent="0.25">
      <c r="A36" s="18" t="s">
        <v>154</v>
      </c>
      <c r="B36" s="18" t="s">
        <v>155</v>
      </c>
      <c r="C36" s="18" t="s">
        <v>156</v>
      </c>
      <c r="D36" s="26" t="s">
        <v>157</v>
      </c>
      <c r="E36" s="18" t="s">
        <v>158</v>
      </c>
      <c r="F36" s="18" t="s">
        <v>159</v>
      </c>
      <c r="G36" s="19">
        <v>44970</v>
      </c>
      <c r="H36" s="27">
        <v>31000</v>
      </c>
      <c r="I36" s="28">
        <v>1</v>
      </c>
    </row>
    <row r="37" spans="1:9" x14ac:dyDescent="0.25">
      <c r="A37" s="18" t="s">
        <v>160</v>
      </c>
      <c r="B37" s="18" t="s">
        <v>161</v>
      </c>
      <c r="C37" s="18" t="s">
        <v>162</v>
      </c>
      <c r="D37" s="26" t="s">
        <v>163</v>
      </c>
      <c r="E37" s="18" t="s">
        <v>164</v>
      </c>
      <c r="F37" s="18" t="s">
        <v>165</v>
      </c>
      <c r="G37" s="19">
        <v>44959</v>
      </c>
      <c r="H37" s="27">
        <v>6735</v>
      </c>
      <c r="I37" s="28">
        <v>1</v>
      </c>
    </row>
    <row r="38" spans="1:9" x14ac:dyDescent="0.25">
      <c r="A38" s="18" t="s">
        <v>166</v>
      </c>
      <c r="B38" s="18" t="s">
        <v>161</v>
      </c>
      <c r="C38" s="18" t="s">
        <v>162</v>
      </c>
      <c r="D38" s="26" t="s">
        <v>167</v>
      </c>
      <c r="E38" s="18" t="s">
        <v>168</v>
      </c>
      <c r="F38" s="18" t="s">
        <v>169</v>
      </c>
      <c r="G38" s="19">
        <v>44959</v>
      </c>
      <c r="H38" s="27">
        <v>6326</v>
      </c>
      <c r="I38" s="28">
        <v>1</v>
      </c>
    </row>
    <row r="39" spans="1:9" x14ac:dyDescent="0.25">
      <c r="A39" s="18" t="s">
        <v>170</v>
      </c>
      <c r="B39" s="18" t="s">
        <v>161</v>
      </c>
      <c r="C39" s="18" t="s">
        <v>162</v>
      </c>
      <c r="D39" s="26" t="s">
        <v>167</v>
      </c>
      <c r="E39" s="18" t="s">
        <v>171</v>
      </c>
      <c r="F39" s="18" t="s">
        <v>172</v>
      </c>
      <c r="G39" s="19">
        <v>44959</v>
      </c>
      <c r="H39" s="27">
        <v>6326</v>
      </c>
      <c r="I39" s="28">
        <v>1</v>
      </c>
    </row>
    <row r="40" spans="1:9" x14ac:dyDescent="0.25">
      <c r="A40" s="18" t="s">
        <v>173</v>
      </c>
      <c r="B40" s="18" t="s">
        <v>161</v>
      </c>
      <c r="C40" s="18" t="s">
        <v>162</v>
      </c>
      <c r="D40" s="26" t="s">
        <v>163</v>
      </c>
      <c r="E40" s="18" t="s">
        <v>174</v>
      </c>
      <c r="F40" s="18" t="s">
        <v>175</v>
      </c>
      <c r="G40" s="19">
        <v>44959</v>
      </c>
      <c r="H40" s="27">
        <v>6735</v>
      </c>
      <c r="I40" s="28">
        <v>1</v>
      </c>
    </row>
    <row r="41" spans="1:9" x14ac:dyDescent="0.25">
      <c r="A41" s="18" t="s">
        <v>176</v>
      </c>
      <c r="B41" s="18" t="s">
        <v>161</v>
      </c>
      <c r="C41" s="18" t="s">
        <v>162</v>
      </c>
      <c r="D41" s="26" t="s">
        <v>163</v>
      </c>
      <c r="E41" s="18" t="s">
        <v>177</v>
      </c>
      <c r="F41" s="18" t="s">
        <v>178</v>
      </c>
      <c r="G41" s="19">
        <v>44959</v>
      </c>
      <c r="H41" s="27">
        <v>6675</v>
      </c>
      <c r="I41" s="28">
        <v>1</v>
      </c>
    </row>
    <row r="42" spans="1:9" x14ac:dyDescent="0.25">
      <c r="A42" s="18" t="s">
        <v>179</v>
      </c>
      <c r="B42" s="18" t="s">
        <v>161</v>
      </c>
      <c r="C42" s="18" t="s">
        <v>180</v>
      </c>
      <c r="D42" s="26" t="s">
        <v>181</v>
      </c>
      <c r="E42" s="18" t="s">
        <v>182</v>
      </c>
      <c r="F42" s="18" t="s">
        <v>183</v>
      </c>
      <c r="G42" s="19">
        <v>44964</v>
      </c>
      <c r="H42" s="27">
        <v>3500</v>
      </c>
      <c r="I42" s="28">
        <v>1</v>
      </c>
    </row>
    <row r="43" spans="1:9" x14ac:dyDescent="0.25">
      <c r="A43" s="18" t="s">
        <v>184</v>
      </c>
      <c r="B43" s="18" t="s">
        <v>161</v>
      </c>
      <c r="C43" s="18" t="s">
        <v>185</v>
      </c>
      <c r="D43" s="26" t="s">
        <v>186</v>
      </c>
      <c r="E43" s="18" t="s">
        <v>59</v>
      </c>
      <c r="F43" s="18" t="s">
        <v>60</v>
      </c>
      <c r="G43" s="19">
        <v>44977</v>
      </c>
      <c r="H43" s="27">
        <v>36000</v>
      </c>
      <c r="I43" s="28">
        <v>1</v>
      </c>
    </row>
    <row r="44" spans="1:9" x14ac:dyDescent="0.25">
      <c r="A44" s="18" t="s">
        <v>187</v>
      </c>
      <c r="B44" s="18" t="s">
        <v>188</v>
      </c>
      <c r="C44" s="18" t="s">
        <v>189</v>
      </c>
      <c r="D44" s="26" t="s">
        <v>190</v>
      </c>
      <c r="E44" s="18" t="s">
        <v>42</v>
      </c>
      <c r="F44" s="18" t="s">
        <v>43</v>
      </c>
      <c r="G44" s="19">
        <v>44971</v>
      </c>
      <c r="H44" s="27">
        <v>15200</v>
      </c>
      <c r="I44" s="28">
        <v>1</v>
      </c>
    </row>
    <row r="45" spans="1:9" x14ac:dyDescent="0.25">
      <c r="A45" s="18" t="s">
        <v>191</v>
      </c>
      <c r="B45" s="18" t="s">
        <v>188</v>
      </c>
      <c r="C45" s="18" t="s">
        <v>192</v>
      </c>
      <c r="D45" s="26" t="s">
        <v>193</v>
      </c>
      <c r="E45" s="18" t="s">
        <v>158</v>
      </c>
      <c r="F45" s="18" t="s">
        <v>159</v>
      </c>
      <c r="G45" s="19">
        <v>44980</v>
      </c>
      <c r="H45" s="27">
        <v>2500</v>
      </c>
      <c r="I45" s="28">
        <v>1</v>
      </c>
    </row>
    <row r="46" spans="1:9" x14ac:dyDescent="0.25">
      <c r="A46" s="18" t="s">
        <v>194</v>
      </c>
      <c r="B46" s="18" t="s">
        <v>195</v>
      </c>
      <c r="C46" s="18" t="s">
        <v>196</v>
      </c>
      <c r="D46" s="18"/>
      <c r="E46" s="18" t="s">
        <v>197</v>
      </c>
      <c r="F46" s="18" t="s">
        <v>198</v>
      </c>
      <c r="G46" s="19">
        <v>44965</v>
      </c>
      <c r="H46" s="20">
        <v>14000</v>
      </c>
      <c r="I46" s="21">
        <v>1</v>
      </c>
    </row>
    <row r="47" spans="1:9" x14ac:dyDescent="0.25">
      <c r="A47" s="18" t="s">
        <v>199</v>
      </c>
      <c r="B47" s="18" t="s">
        <v>195</v>
      </c>
      <c r="C47" s="18" t="s">
        <v>196</v>
      </c>
      <c r="D47" s="18"/>
      <c r="E47" s="18" t="s">
        <v>197</v>
      </c>
      <c r="F47" s="18" t="s">
        <v>198</v>
      </c>
      <c r="G47" s="19">
        <v>44965</v>
      </c>
      <c r="H47" s="20">
        <v>0</v>
      </c>
      <c r="I47" s="21">
        <v>1</v>
      </c>
    </row>
    <row r="48" spans="1:9" x14ac:dyDescent="0.25">
      <c r="A48" s="18" t="s">
        <v>200</v>
      </c>
      <c r="B48" s="18" t="s">
        <v>195</v>
      </c>
      <c r="C48" s="18" t="s">
        <v>201</v>
      </c>
      <c r="D48" s="18"/>
      <c r="E48" s="18" t="s">
        <v>202</v>
      </c>
      <c r="F48" s="18" t="s">
        <v>203</v>
      </c>
      <c r="G48" s="19">
        <v>44979</v>
      </c>
      <c r="H48" s="20">
        <v>0</v>
      </c>
      <c r="I48" s="21">
        <v>1</v>
      </c>
    </row>
    <row r="49" spans="1:9" x14ac:dyDescent="0.25">
      <c r="A49" s="18" t="s">
        <v>204</v>
      </c>
      <c r="B49" s="18" t="s">
        <v>195</v>
      </c>
      <c r="C49" s="18" t="s">
        <v>201</v>
      </c>
      <c r="D49" s="18"/>
      <c r="E49" s="18" t="s">
        <v>202</v>
      </c>
      <c r="F49" s="18" t="s">
        <v>203</v>
      </c>
      <c r="G49" s="19">
        <v>44979</v>
      </c>
      <c r="H49" s="20">
        <v>7000</v>
      </c>
      <c r="I49" s="21">
        <v>1</v>
      </c>
    </row>
    <row r="50" spans="1:9" x14ac:dyDescent="0.25">
      <c r="A50" s="18" t="s">
        <v>205</v>
      </c>
      <c r="B50" s="18" t="s">
        <v>195</v>
      </c>
      <c r="C50" s="18" t="s">
        <v>206</v>
      </c>
      <c r="D50" s="18" t="s">
        <v>207</v>
      </c>
      <c r="E50" s="18" t="s">
        <v>59</v>
      </c>
      <c r="F50" s="18" t="s">
        <v>60</v>
      </c>
      <c r="G50" s="19">
        <v>44971</v>
      </c>
      <c r="H50" s="20">
        <v>5700</v>
      </c>
      <c r="I50" s="21">
        <v>1</v>
      </c>
    </row>
    <row r="51" spans="1:9" x14ac:dyDescent="0.25">
      <c r="A51" s="18" t="s">
        <v>208</v>
      </c>
      <c r="B51" s="18" t="s">
        <v>195</v>
      </c>
      <c r="C51" s="18" t="s">
        <v>209</v>
      </c>
      <c r="D51" s="18" t="s">
        <v>210</v>
      </c>
      <c r="E51" s="18" t="s">
        <v>211</v>
      </c>
      <c r="F51" s="18" t="s">
        <v>212</v>
      </c>
      <c r="G51" s="19">
        <v>44980</v>
      </c>
      <c r="H51" s="20">
        <v>18500</v>
      </c>
      <c r="I51" s="21">
        <v>1</v>
      </c>
    </row>
    <row r="52" spans="1:9" x14ac:dyDescent="0.25">
      <c r="A52" s="18" t="s">
        <v>213</v>
      </c>
      <c r="B52" s="18" t="s">
        <v>195</v>
      </c>
      <c r="C52" s="18" t="s">
        <v>214</v>
      </c>
      <c r="D52" s="18" t="s">
        <v>215</v>
      </c>
      <c r="E52" s="18" t="s">
        <v>216</v>
      </c>
      <c r="F52" s="18" t="s">
        <v>217</v>
      </c>
      <c r="G52" s="19">
        <v>44985</v>
      </c>
      <c r="H52" s="20">
        <v>5900</v>
      </c>
      <c r="I52" s="21">
        <v>1</v>
      </c>
    </row>
    <row r="53" spans="1:9" x14ac:dyDescent="0.25">
      <c r="A53" s="18" t="s">
        <v>218</v>
      </c>
      <c r="B53" s="18" t="s">
        <v>195</v>
      </c>
      <c r="C53" s="18" t="s">
        <v>219</v>
      </c>
      <c r="D53" s="18" t="s">
        <v>220</v>
      </c>
      <c r="E53" s="18" t="s">
        <v>221</v>
      </c>
      <c r="F53" s="18" t="s">
        <v>222</v>
      </c>
      <c r="G53" s="19">
        <v>44979</v>
      </c>
      <c r="H53" s="20">
        <v>1950</v>
      </c>
      <c r="I53" s="21">
        <v>1</v>
      </c>
    </row>
    <row r="54" spans="1:9" x14ac:dyDescent="0.25">
      <c r="A54" s="18" t="s">
        <v>223</v>
      </c>
      <c r="B54" s="18" t="s">
        <v>195</v>
      </c>
      <c r="C54" s="18" t="s">
        <v>224</v>
      </c>
      <c r="D54" s="18"/>
      <c r="E54" s="18" t="s">
        <v>225</v>
      </c>
      <c r="F54" s="18" t="s">
        <v>226</v>
      </c>
      <c r="G54" s="19">
        <v>44972</v>
      </c>
      <c r="H54" s="20">
        <v>15000</v>
      </c>
      <c r="I54" s="21">
        <v>1</v>
      </c>
    </row>
    <row r="55" spans="1:9" x14ac:dyDescent="0.25">
      <c r="A55" s="18" t="s">
        <v>227</v>
      </c>
      <c r="B55" s="18" t="s">
        <v>195</v>
      </c>
      <c r="C55" s="18" t="s">
        <v>224</v>
      </c>
      <c r="D55" s="18"/>
      <c r="E55" s="18" t="s">
        <v>225</v>
      </c>
      <c r="F55" s="18" t="s">
        <v>226</v>
      </c>
      <c r="G55" s="19">
        <v>44972</v>
      </c>
      <c r="H55" s="20">
        <v>0</v>
      </c>
      <c r="I55" s="21">
        <v>1</v>
      </c>
    </row>
    <row r="56" spans="1:9" x14ac:dyDescent="0.25">
      <c r="A56" s="18" t="s">
        <v>228</v>
      </c>
      <c r="B56" s="18" t="s">
        <v>195</v>
      </c>
      <c r="C56" s="18" t="s">
        <v>229</v>
      </c>
      <c r="D56" s="18"/>
      <c r="E56" s="18" t="s">
        <v>225</v>
      </c>
      <c r="F56" s="18" t="s">
        <v>226</v>
      </c>
      <c r="G56" s="19">
        <v>44972</v>
      </c>
      <c r="H56" s="20">
        <v>0</v>
      </c>
      <c r="I56" s="21">
        <v>1</v>
      </c>
    </row>
    <row r="57" spans="1:9" ht="15.75" thickBot="1" x14ac:dyDescent="0.3">
      <c r="A57" s="32"/>
      <c r="B57" s="32"/>
      <c r="C57" s="32"/>
      <c r="D57" s="33"/>
      <c r="E57" s="32"/>
      <c r="F57" s="34" t="s">
        <v>230</v>
      </c>
      <c r="G57" s="35"/>
      <c r="H57" s="24">
        <f>SUM(H17:H56)</f>
        <v>446850</v>
      </c>
      <c r="I57" s="36">
        <f>SUM(I17:I56)</f>
        <v>40</v>
      </c>
    </row>
    <row r="58" spans="1:9" ht="15.75" thickBot="1" x14ac:dyDescent="0.3">
      <c r="A58" s="9"/>
      <c r="B58" s="9"/>
      <c r="C58" s="9"/>
      <c r="D58" s="10"/>
      <c r="E58" s="9"/>
      <c r="F58" s="37"/>
      <c r="G58" s="37"/>
      <c r="H58" s="16"/>
      <c r="I58" s="17"/>
    </row>
    <row r="59" spans="1:9" ht="15.75" thickBot="1" x14ac:dyDescent="0.3">
      <c r="A59" s="9"/>
      <c r="B59" s="9"/>
      <c r="C59" s="9"/>
      <c r="D59" s="10"/>
      <c r="E59" s="9"/>
      <c r="F59" s="38" t="s">
        <v>231</v>
      </c>
      <c r="G59" s="39"/>
      <c r="H59" s="13">
        <v>0</v>
      </c>
      <c r="I59" s="14"/>
    </row>
    <row r="60" spans="1:9" x14ac:dyDescent="0.25">
      <c r="A60" s="9"/>
      <c r="B60" s="9"/>
      <c r="C60" s="9"/>
      <c r="D60" s="10"/>
      <c r="E60" s="9"/>
      <c r="F60" s="37"/>
      <c r="G60" s="37"/>
      <c r="H60" s="16"/>
      <c r="I60" s="17"/>
    </row>
    <row r="61" spans="1:9" x14ac:dyDescent="0.25">
      <c r="A61" s="9"/>
      <c r="B61" s="9"/>
      <c r="C61" s="9"/>
      <c r="D61" s="10"/>
      <c r="E61" s="9"/>
      <c r="F61" s="37"/>
      <c r="G61" s="37"/>
      <c r="H61" s="16"/>
      <c r="I61" s="17"/>
    </row>
    <row r="62" spans="1:9" x14ac:dyDescent="0.25">
      <c r="A62" s="18" t="s">
        <v>232</v>
      </c>
      <c r="B62" s="18" t="s">
        <v>233</v>
      </c>
      <c r="C62" s="18" t="s">
        <v>234</v>
      </c>
      <c r="D62" s="18" t="s">
        <v>235</v>
      </c>
      <c r="E62" s="18" t="s">
        <v>236</v>
      </c>
      <c r="F62" s="18" t="s">
        <v>237</v>
      </c>
      <c r="G62" s="19">
        <v>44967</v>
      </c>
      <c r="H62" s="20">
        <v>0</v>
      </c>
      <c r="I62" s="21">
        <v>1</v>
      </c>
    </row>
    <row r="63" spans="1:9" x14ac:dyDescent="0.25">
      <c r="A63" s="18" t="s">
        <v>238</v>
      </c>
      <c r="B63" s="18" t="s">
        <v>233</v>
      </c>
      <c r="C63" s="18" t="s">
        <v>239</v>
      </c>
      <c r="D63" s="18" t="s">
        <v>235</v>
      </c>
      <c r="E63" s="18" t="s">
        <v>236</v>
      </c>
      <c r="F63" s="18" t="s">
        <v>240</v>
      </c>
      <c r="G63" s="19">
        <v>44967</v>
      </c>
      <c r="H63" s="20">
        <v>0</v>
      </c>
      <c r="I63" s="21">
        <v>1</v>
      </c>
    </row>
    <row r="64" spans="1:9" x14ac:dyDescent="0.25">
      <c r="A64" s="18" t="s">
        <v>241</v>
      </c>
      <c r="B64" s="18" t="s">
        <v>233</v>
      </c>
      <c r="C64" s="18" t="s">
        <v>242</v>
      </c>
      <c r="D64" s="18" t="s">
        <v>243</v>
      </c>
      <c r="E64" s="18" t="s">
        <v>244</v>
      </c>
      <c r="F64" s="18" t="s">
        <v>245</v>
      </c>
      <c r="G64" s="19">
        <v>44974</v>
      </c>
      <c r="H64" s="20">
        <v>0</v>
      </c>
      <c r="I64" s="21">
        <v>1</v>
      </c>
    </row>
    <row r="65" spans="1:9" x14ac:dyDescent="0.25">
      <c r="A65" s="18" t="s">
        <v>246</v>
      </c>
      <c r="B65" s="18" t="s">
        <v>233</v>
      </c>
      <c r="C65" s="18" t="s">
        <v>247</v>
      </c>
      <c r="D65" s="18" t="s">
        <v>235</v>
      </c>
      <c r="E65" s="18" t="s">
        <v>248</v>
      </c>
      <c r="F65" s="18" t="s">
        <v>249</v>
      </c>
      <c r="G65" s="19">
        <v>44981</v>
      </c>
      <c r="H65" s="20">
        <v>0</v>
      </c>
      <c r="I65" s="21">
        <v>1</v>
      </c>
    </row>
    <row r="66" spans="1:9" x14ac:dyDescent="0.25">
      <c r="A66" s="18" t="s">
        <v>250</v>
      </c>
      <c r="B66" s="18" t="s">
        <v>233</v>
      </c>
      <c r="C66" s="18" t="s">
        <v>251</v>
      </c>
      <c r="D66" s="18" t="s">
        <v>235</v>
      </c>
      <c r="E66" s="18" t="s">
        <v>252</v>
      </c>
      <c r="F66" s="18" t="s">
        <v>253</v>
      </c>
      <c r="G66" s="19">
        <v>44972</v>
      </c>
      <c r="H66" s="20">
        <v>0</v>
      </c>
      <c r="I66" s="21">
        <v>1</v>
      </c>
    </row>
    <row r="67" spans="1:9" x14ac:dyDescent="0.25">
      <c r="A67" s="18" t="s">
        <v>254</v>
      </c>
      <c r="B67" s="18" t="s">
        <v>233</v>
      </c>
      <c r="C67" s="18" t="s">
        <v>255</v>
      </c>
      <c r="D67" s="18" t="s">
        <v>235</v>
      </c>
      <c r="E67" s="18" t="s">
        <v>256</v>
      </c>
      <c r="F67" s="18" t="s">
        <v>257</v>
      </c>
      <c r="G67" s="19">
        <v>44979</v>
      </c>
      <c r="H67" s="20">
        <v>0</v>
      </c>
      <c r="I67" s="21">
        <v>1</v>
      </c>
    </row>
    <row r="68" spans="1:9" x14ac:dyDescent="0.25">
      <c r="A68" s="18" t="s">
        <v>258</v>
      </c>
      <c r="B68" s="18" t="s">
        <v>233</v>
      </c>
      <c r="C68" s="18" t="s">
        <v>259</v>
      </c>
      <c r="D68" s="18" t="s">
        <v>260</v>
      </c>
      <c r="E68" s="18" t="s">
        <v>261</v>
      </c>
      <c r="F68" s="18" t="s">
        <v>262</v>
      </c>
      <c r="G68" s="19">
        <v>44970</v>
      </c>
      <c r="H68" s="20">
        <v>0</v>
      </c>
      <c r="I68" s="21">
        <v>1</v>
      </c>
    </row>
    <row r="69" spans="1:9" x14ac:dyDescent="0.25">
      <c r="A69" s="18" t="s">
        <v>263</v>
      </c>
      <c r="B69" s="18" t="s">
        <v>233</v>
      </c>
      <c r="C69" s="18" t="s">
        <v>264</v>
      </c>
      <c r="D69" s="18" t="s">
        <v>265</v>
      </c>
      <c r="E69" s="18" t="s">
        <v>266</v>
      </c>
      <c r="F69" s="18" t="s">
        <v>267</v>
      </c>
      <c r="G69" s="19">
        <v>44960</v>
      </c>
      <c r="H69" s="20">
        <v>0</v>
      </c>
      <c r="I69" s="21">
        <v>1</v>
      </c>
    </row>
    <row r="70" spans="1:9" x14ac:dyDescent="0.25">
      <c r="A70" s="18" t="s">
        <v>268</v>
      </c>
      <c r="B70" s="18" t="s">
        <v>233</v>
      </c>
      <c r="C70" s="18" t="s">
        <v>269</v>
      </c>
      <c r="D70" s="18" t="s">
        <v>270</v>
      </c>
      <c r="E70" s="18" t="s">
        <v>271</v>
      </c>
      <c r="F70" s="18" t="s">
        <v>272</v>
      </c>
      <c r="G70" s="19">
        <v>44967</v>
      </c>
      <c r="H70" s="20">
        <v>0</v>
      </c>
      <c r="I70" s="21">
        <v>1</v>
      </c>
    </row>
    <row r="71" spans="1:9" x14ac:dyDescent="0.25">
      <c r="A71" s="18" t="s">
        <v>273</v>
      </c>
      <c r="B71" s="18" t="s">
        <v>233</v>
      </c>
      <c r="C71" s="18" t="s">
        <v>274</v>
      </c>
      <c r="D71" s="18" t="s">
        <v>235</v>
      </c>
      <c r="E71" s="18" t="s">
        <v>82</v>
      </c>
      <c r="F71" s="18" t="s">
        <v>83</v>
      </c>
      <c r="G71" s="19">
        <v>44977</v>
      </c>
      <c r="H71" s="20">
        <v>0</v>
      </c>
      <c r="I71" s="21">
        <v>1</v>
      </c>
    </row>
    <row r="72" spans="1:9" x14ac:dyDescent="0.25">
      <c r="A72" s="18" t="s">
        <v>275</v>
      </c>
      <c r="B72" s="18" t="s">
        <v>233</v>
      </c>
      <c r="C72" s="18" t="s">
        <v>276</v>
      </c>
      <c r="D72" s="18" t="s">
        <v>235</v>
      </c>
      <c r="E72" s="18" t="s">
        <v>277</v>
      </c>
      <c r="F72" s="18" t="s">
        <v>278</v>
      </c>
      <c r="G72" s="19">
        <v>44984</v>
      </c>
      <c r="H72" s="20">
        <v>0</v>
      </c>
      <c r="I72" s="21">
        <v>1</v>
      </c>
    </row>
    <row r="73" spans="1:9" x14ac:dyDescent="0.25">
      <c r="A73" s="18" t="s">
        <v>279</v>
      </c>
      <c r="B73" s="18" t="s">
        <v>233</v>
      </c>
      <c r="C73" s="18" t="s">
        <v>280</v>
      </c>
      <c r="D73" s="18" t="s">
        <v>281</v>
      </c>
      <c r="E73" s="18" t="s">
        <v>282</v>
      </c>
      <c r="F73" s="18" t="s">
        <v>283</v>
      </c>
      <c r="G73" s="19">
        <v>44964</v>
      </c>
      <c r="H73" s="20">
        <v>0</v>
      </c>
      <c r="I73" s="21">
        <v>1</v>
      </c>
    </row>
    <row r="74" spans="1:9" x14ac:dyDescent="0.25">
      <c r="A74" s="18" t="s">
        <v>284</v>
      </c>
      <c r="B74" s="18" t="s">
        <v>233</v>
      </c>
      <c r="C74" s="18" t="s">
        <v>285</v>
      </c>
      <c r="D74" s="18" t="s">
        <v>235</v>
      </c>
      <c r="E74" s="18" t="s">
        <v>286</v>
      </c>
      <c r="F74" s="18" t="s">
        <v>287</v>
      </c>
      <c r="G74" s="19">
        <v>44978</v>
      </c>
      <c r="H74" s="20">
        <v>0</v>
      </c>
      <c r="I74" s="21">
        <v>1</v>
      </c>
    </row>
    <row r="75" spans="1:9" x14ac:dyDescent="0.25">
      <c r="A75" s="18" t="s">
        <v>288</v>
      </c>
      <c r="B75" s="18" t="s">
        <v>233</v>
      </c>
      <c r="C75" s="18" t="s">
        <v>289</v>
      </c>
      <c r="D75" s="18" t="s">
        <v>290</v>
      </c>
      <c r="E75" s="18" t="s">
        <v>291</v>
      </c>
      <c r="F75" s="18" t="s">
        <v>292</v>
      </c>
      <c r="G75" s="19">
        <v>44971</v>
      </c>
      <c r="H75" s="20">
        <v>0</v>
      </c>
      <c r="I75" s="21">
        <v>1</v>
      </c>
    </row>
    <row r="76" spans="1:9" x14ac:dyDescent="0.25">
      <c r="A76" s="18" t="s">
        <v>293</v>
      </c>
      <c r="B76" s="18" t="s">
        <v>233</v>
      </c>
      <c r="C76" s="18" t="s">
        <v>294</v>
      </c>
      <c r="D76" s="18" t="s">
        <v>235</v>
      </c>
      <c r="E76" s="18" t="s">
        <v>295</v>
      </c>
      <c r="F76" s="18" t="s">
        <v>296</v>
      </c>
      <c r="G76" s="19">
        <v>44960</v>
      </c>
      <c r="H76" s="20">
        <v>0</v>
      </c>
      <c r="I76" s="21">
        <v>1</v>
      </c>
    </row>
    <row r="77" spans="1:9" x14ac:dyDescent="0.25">
      <c r="A77" s="18" t="s">
        <v>297</v>
      </c>
      <c r="B77" s="18" t="s">
        <v>298</v>
      </c>
      <c r="C77" s="18" t="s">
        <v>299</v>
      </c>
      <c r="D77" s="18" t="s">
        <v>300</v>
      </c>
      <c r="E77" s="18" t="s">
        <v>301</v>
      </c>
      <c r="F77" s="18" t="s">
        <v>302</v>
      </c>
      <c r="G77" s="19">
        <v>44981</v>
      </c>
      <c r="H77" s="20">
        <v>0</v>
      </c>
      <c r="I77" s="21">
        <v>1</v>
      </c>
    </row>
    <row r="78" spans="1:9" x14ac:dyDescent="0.25">
      <c r="A78" s="18" t="s">
        <v>303</v>
      </c>
      <c r="B78" s="18" t="s">
        <v>298</v>
      </c>
      <c r="C78" s="18" t="s">
        <v>304</v>
      </c>
      <c r="D78" s="18" t="s">
        <v>305</v>
      </c>
      <c r="E78" s="18" t="s">
        <v>306</v>
      </c>
      <c r="F78" s="18" t="s">
        <v>307</v>
      </c>
      <c r="G78" s="19">
        <v>44963</v>
      </c>
      <c r="H78" s="20">
        <v>0</v>
      </c>
      <c r="I78" s="21">
        <v>1</v>
      </c>
    </row>
    <row r="79" spans="1:9" ht="15.75" thickBot="1" x14ac:dyDescent="0.3">
      <c r="A79" s="9"/>
      <c r="B79" s="9"/>
      <c r="C79" s="9"/>
      <c r="D79" s="10"/>
      <c r="E79" s="9"/>
      <c r="F79" s="34" t="s">
        <v>308</v>
      </c>
      <c r="G79" s="35"/>
      <c r="H79" s="24">
        <f>SUM(H62:H78)</f>
        <v>0</v>
      </c>
      <c r="I79" s="40">
        <f>SUM(I62:I78)</f>
        <v>17</v>
      </c>
    </row>
    <row r="80" spans="1:9" ht="15.75" thickBot="1" x14ac:dyDescent="0.3">
      <c r="A80" s="9"/>
      <c r="B80" s="9"/>
      <c r="C80" s="9"/>
      <c r="D80" s="10"/>
      <c r="E80" s="9"/>
      <c r="F80" s="37"/>
      <c r="G80" s="37"/>
      <c r="H80" s="41"/>
      <c r="I80" s="42"/>
    </row>
    <row r="81" spans="1:9" ht="15.75" thickBot="1" x14ac:dyDescent="0.3">
      <c r="A81" s="9"/>
      <c r="B81" s="9"/>
      <c r="C81" s="9"/>
      <c r="D81" s="10"/>
      <c r="E81" s="9"/>
      <c r="F81" s="38" t="s">
        <v>309</v>
      </c>
      <c r="G81" s="39"/>
      <c r="H81" s="13">
        <f>SUM(H57,H15)</f>
        <v>2355558</v>
      </c>
      <c r="I81" s="14">
        <f>SUM(I79,I57,I15)</f>
        <v>65</v>
      </c>
    </row>
    <row r="82" spans="1:9" x14ac:dyDescent="0.25">
      <c r="A82" s="9"/>
      <c r="B82" s="9"/>
      <c r="C82" s="9"/>
      <c r="D82" s="10"/>
      <c r="E82" s="9"/>
      <c r="F82" s="37"/>
      <c r="G82" s="37"/>
      <c r="H82" s="16"/>
      <c r="I82" s="17"/>
    </row>
    <row r="83" spans="1:9" x14ac:dyDescent="0.25">
      <c r="A83" s="43" t="s">
        <v>310</v>
      </c>
      <c r="B83" s="43"/>
      <c r="C83" s="44"/>
      <c r="D83" s="45"/>
      <c r="E83" s="44"/>
      <c r="F83" s="44"/>
      <c r="G83" s="46"/>
      <c r="H83" s="47"/>
      <c r="I83" s="48"/>
    </row>
    <row r="84" spans="1:9" ht="15.75" thickBot="1" x14ac:dyDescent="0.3">
      <c r="A84" s="9"/>
      <c r="B84" s="9"/>
      <c r="C84" s="9"/>
      <c r="D84" s="10"/>
      <c r="E84" s="9"/>
      <c r="F84" s="9"/>
      <c r="G84" s="49"/>
      <c r="H84" s="50"/>
      <c r="I84"/>
    </row>
    <row r="85" spans="1:9" ht="15.75" thickBot="1" x14ac:dyDescent="0.3">
      <c r="A85" s="9"/>
      <c r="B85" s="9"/>
      <c r="C85" s="9"/>
      <c r="D85" s="10"/>
      <c r="E85" s="9"/>
      <c r="F85" s="38" t="s">
        <v>311</v>
      </c>
      <c r="G85" s="39"/>
      <c r="H85" s="13">
        <v>0</v>
      </c>
      <c r="I85" s="51">
        <v>0</v>
      </c>
    </row>
    <row r="86" spans="1:9" x14ac:dyDescent="0.25">
      <c r="A86" s="9"/>
      <c r="B86" s="9"/>
      <c r="C86" s="9"/>
      <c r="D86" s="10"/>
      <c r="E86" s="9"/>
      <c r="F86" s="37"/>
      <c r="G86" s="37"/>
      <c r="H86" s="16"/>
      <c r="I86" s="17"/>
    </row>
    <row r="87" spans="1:9" ht="30" x14ac:dyDescent="0.25">
      <c r="A87" s="18" t="s">
        <v>312</v>
      </c>
      <c r="B87" s="18" t="s">
        <v>313</v>
      </c>
      <c r="C87" s="18" t="s">
        <v>314</v>
      </c>
      <c r="D87" s="26" t="s">
        <v>315</v>
      </c>
      <c r="E87" s="18" t="s">
        <v>316</v>
      </c>
      <c r="F87" s="18" t="s">
        <v>317</v>
      </c>
      <c r="G87" s="19">
        <v>44971</v>
      </c>
      <c r="H87" s="27">
        <v>7500</v>
      </c>
      <c r="I87" s="28">
        <v>1</v>
      </c>
    </row>
    <row r="88" spans="1:9" ht="30.75" thickBot="1" x14ac:dyDescent="0.3">
      <c r="A88" s="18" t="s">
        <v>318</v>
      </c>
      <c r="B88" s="18" t="s">
        <v>313</v>
      </c>
      <c r="C88" s="18" t="s">
        <v>319</v>
      </c>
      <c r="D88" s="26" t="s">
        <v>320</v>
      </c>
      <c r="E88" s="18" t="s">
        <v>321</v>
      </c>
      <c r="F88" s="18" t="s">
        <v>322</v>
      </c>
      <c r="G88" s="19">
        <v>44984</v>
      </c>
      <c r="H88" s="27">
        <v>3500</v>
      </c>
      <c r="I88" s="28">
        <v>1</v>
      </c>
    </row>
    <row r="89" spans="1:9" ht="15.75" thickBot="1" x14ac:dyDescent="0.3">
      <c r="A89" s="9"/>
      <c r="B89" s="9"/>
      <c r="C89" s="9"/>
      <c r="D89" s="10"/>
      <c r="E89" s="9"/>
      <c r="F89" s="52" t="s">
        <v>323</v>
      </c>
      <c r="G89" s="53"/>
      <c r="H89" s="54">
        <f>SUM(H87:H88)</f>
        <v>11000</v>
      </c>
      <c r="I89" s="55">
        <f>SUM(I87:I88)</f>
        <v>2</v>
      </c>
    </row>
    <row r="90" spans="1:9" ht="15.75" thickBot="1" x14ac:dyDescent="0.3">
      <c r="A90" s="32"/>
      <c r="B90" s="32"/>
      <c r="C90" s="32"/>
      <c r="D90" s="33"/>
      <c r="E90" s="32"/>
      <c r="F90" s="56"/>
      <c r="G90" s="56"/>
      <c r="H90" s="57"/>
      <c r="I90" s="58"/>
    </row>
    <row r="91" spans="1:9" ht="15.75" thickBot="1" x14ac:dyDescent="0.3">
      <c r="A91" s="9"/>
      <c r="B91" s="9"/>
      <c r="C91" s="9"/>
      <c r="D91" s="10"/>
      <c r="E91" s="9"/>
      <c r="F91" s="38" t="s">
        <v>324</v>
      </c>
      <c r="G91" s="39"/>
      <c r="H91" s="13"/>
      <c r="I91" s="59"/>
    </row>
    <row r="92" spans="1:9" ht="15.75" thickBot="1" x14ac:dyDescent="0.3">
      <c r="A92" s="9"/>
      <c r="B92" s="9"/>
      <c r="C92" s="9"/>
      <c r="D92" s="10"/>
      <c r="E92" s="9"/>
      <c r="F92" s="56"/>
      <c r="G92" s="56"/>
      <c r="H92" s="57"/>
      <c r="I92" s="58"/>
    </row>
    <row r="93" spans="1:9" ht="15.75" thickBot="1" x14ac:dyDescent="0.3">
      <c r="A93" s="9"/>
      <c r="B93" s="9"/>
      <c r="C93" s="9"/>
      <c r="D93" s="10"/>
      <c r="E93" s="9"/>
      <c r="F93" s="60" t="s">
        <v>325</v>
      </c>
      <c r="G93" s="61"/>
      <c r="H93" s="13">
        <v>0</v>
      </c>
      <c r="I93" s="51"/>
    </row>
    <row r="94" spans="1:9" x14ac:dyDescent="0.25">
      <c r="A94" s="18" t="s">
        <v>326</v>
      </c>
      <c r="B94" s="18" t="s">
        <v>327</v>
      </c>
      <c r="C94" s="18" t="s">
        <v>328</v>
      </c>
      <c r="D94" s="26" t="s">
        <v>329</v>
      </c>
      <c r="E94" s="18" t="s">
        <v>330</v>
      </c>
      <c r="F94" s="18" t="s">
        <v>331</v>
      </c>
      <c r="G94" s="19">
        <v>44967</v>
      </c>
      <c r="H94" s="27">
        <v>22444</v>
      </c>
      <c r="I94" s="28">
        <v>1</v>
      </c>
    </row>
    <row r="95" spans="1:9" x14ac:dyDescent="0.25">
      <c r="A95" s="18" t="s">
        <v>332</v>
      </c>
      <c r="B95" s="18" t="s">
        <v>327</v>
      </c>
      <c r="C95" s="18" t="s">
        <v>333</v>
      </c>
      <c r="D95" s="26" t="s">
        <v>329</v>
      </c>
      <c r="E95" s="18" t="s">
        <v>334</v>
      </c>
      <c r="F95" s="18" t="s">
        <v>335</v>
      </c>
      <c r="G95" s="19">
        <v>44967</v>
      </c>
      <c r="H95" s="27">
        <v>25840</v>
      </c>
      <c r="I95" s="28">
        <v>1</v>
      </c>
    </row>
    <row r="96" spans="1:9" x14ac:dyDescent="0.25">
      <c r="A96" s="18" t="s">
        <v>336</v>
      </c>
      <c r="B96" s="18" t="s">
        <v>327</v>
      </c>
      <c r="C96" s="18" t="s">
        <v>337</v>
      </c>
      <c r="D96" s="26" t="s">
        <v>338</v>
      </c>
      <c r="E96" s="18" t="s">
        <v>339</v>
      </c>
      <c r="F96" s="18" t="s">
        <v>340</v>
      </c>
      <c r="G96" s="19">
        <v>44978</v>
      </c>
      <c r="H96" s="27">
        <v>32012</v>
      </c>
      <c r="I96" s="28">
        <v>1</v>
      </c>
    </row>
    <row r="97" spans="1:9" x14ac:dyDescent="0.25">
      <c r="A97" s="18" t="s">
        <v>341</v>
      </c>
      <c r="B97" s="18" t="s">
        <v>327</v>
      </c>
      <c r="C97" s="18" t="s">
        <v>342</v>
      </c>
      <c r="D97" s="26" t="s">
        <v>329</v>
      </c>
      <c r="E97" s="18" t="s">
        <v>343</v>
      </c>
      <c r="F97" s="18" t="s">
        <v>344</v>
      </c>
      <c r="G97" s="19">
        <v>44970</v>
      </c>
      <c r="H97" s="27">
        <v>64000</v>
      </c>
      <c r="I97" s="28">
        <v>1</v>
      </c>
    </row>
    <row r="98" spans="1:9" x14ac:dyDescent="0.25">
      <c r="A98" s="18" t="s">
        <v>345</v>
      </c>
      <c r="B98" s="18" t="s">
        <v>327</v>
      </c>
      <c r="C98" s="18" t="s">
        <v>346</v>
      </c>
      <c r="D98" s="26" t="s">
        <v>329</v>
      </c>
      <c r="E98" s="18" t="s">
        <v>347</v>
      </c>
      <c r="F98" s="18" t="s">
        <v>348</v>
      </c>
      <c r="G98" s="19">
        <v>44967</v>
      </c>
      <c r="H98" s="27">
        <v>26304</v>
      </c>
      <c r="I98" s="28">
        <v>1</v>
      </c>
    </row>
    <row r="99" spans="1:9" x14ac:dyDescent="0.25">
      <c r="A99" s="18" t="s">
        <v>349</v>
      </c>
      <c r="B99" s="18" t="s">
        <v>327</v>
      </c>
      <c r="C99" s="18" t="s">
        <v>350</v>
      </c>
      <c r="D99" s="26" t="s">
        <v>329</v>
      </c>
      <c r="E99" s="18" t="s">
        <v>351</v>
      </c>
      <c r="F99" s="18" t="s">
        <v>352</v>
      </c>
      <c r="G99" s="19">
        <v>44967</v>
      </c>
      <c r="H99" s="27">
        <v>14858</v>
      </c>
      <c r="I99" s="28">
        <v>1</v>
      </c>
    </row>
    <row r="100" spans="1:9" x14ac:dyDescent="0.25">
      <c r="A100" s="18" t="s">
        <v>353</v>
      </c>
      <c r="B100" s="18" t="s">
        <v>354</v>
      </c>
      <c r="C100" s="18" t="s">
        <v>355</v>
      </c>
      <c r="D100" s="26" t="s">
        <v>356</v>
      </c>
      <c r="E100" s="18" t="s">
        <v>357</v>
      </c>
      <c r="F100" s="18" t="s">
        <v>358</v>
      </c>
      <c r="G100" s="19">
        <v>44965</v>
      </c>
      <c r="H100" s="27">
        <v>3794</v>
      </c>
      <c r="I100" s="28">
        <v>1</v>
      </c>
    </row>
    <row r="101" spans="1:9" s="31" customFormat="1" x14ac:dyDescent="0.25">
      <c r="A101" s="18" t="s">
        <v>359</v>
      </c>
      <c r="B101" s="18" t="s">
        <v>354</v>
      </c>
      <c r="C101" s="18" t="s">
        <v>360</v>
      </c>
      <c r="D101" s="26" t="s">
        <v>361</v>
      </c>
      <c r="E101" s="18" t="s">
        <v>362</v>
      </c>
      <c r="F101" s="18" t="s">
        <v>363</v>
      </c>
      <c r="G101" s="19">
        <v>44960</v>
      </c>
      <c r="H101" s="27">
        <v>8000</v>
      </c>
      <c r="I101" s="28">
        <v>1</v>
      </c>
    </row>
    <row r="102" spans="1:9" x14ac:dyDescent="0.25">
      <c r="A102" s="18" t="s">
        <v>364</v>
      </c>
      <c r="B102" s="18" t="s">
        <v>354</v>
      </c>
      <c r="C102" s="18" t="s">
        <v>365</v>
      </c>
      <c r="D102" s="26" t="s">
        <v>366</v>
      </c>
      <c r="E102" s="18" t="s">
        <v>367</v>
      </c>
      <c r="F102" s="18" t="s">
        <v>368</v>
      </c>
      <c r="G102" s="19">
        <v>44963</v>
      </c>
      <c r="H102" s="27">
        <v>12497</v>
      </c>
      <c r="I102" s="28">
        <v>1</v>
      </c>
    </row>
    <row r="103" spans="1:9" x14ac:dyDescent="0.25">
      <c r="A103" s="18" t="s">
        <v>369</v>
      </c>
      <c r="B103" s="18" t="s">
        <v>354</v>
      </c>
      <c r="C103" s="18" t="s">
        <v>370</v>
      </c>
      <c r="D103" s="26" t="s">
        <v>371</v>
      </c>
      <c r="E103" s="18" t="s">
        <v>372</v>
      </c>
      <c r="F103" s="18" t="s">
        <v>373</v>
      </c>
      <c r="G103" s="19">
        <v>44978</v>
      </c>
      <c r="H103" s="27">
        <v>25500</v>
      </c>
      <c r="I103" s="28">
        <v>1</v>
      </c>
    </row>
    <row r="104" spans="1:9" x14ac:dyDescent="0.25">
      <c r="A104" s="18" t="s">
        <v>374</v>
      </c>
      <c r="B104" s="18" t="s">
        <v>354</v>
      </c>
      <c r="C104" s="18" t="s">
        <v>375</v>
      </c>
      <c r="D104" s="26" t="s">
        <v>376</v>
      </c>
      <c r="E104" s="18" t="s">
        <v>377</v>
      </c>
      <c r="F104" s="18" t="s">
        <v>378</v>
      </c>
      <c r="G104" s="19">
        <v>44960</v>
      </c>
      <c r="H104" s="27">
        <v>10500</v>
      </c>
      <c r="I104" s="28">
        <v>1</v>
      </c>
    </row>
    <row r="105" spans="1:9" x14ac:dyDescent="0.25">
      <c r="A105" s="18" t="s">
        <v>379</v>
      </c>
      <c r="B105" s="18" t="s">
        <v>380</v>
      </c>
      <c r="C105" s="18" t="s">
        <v>381</v>
      </c>
      <c r="D105" s="26" t="s">
        <v>382</v>
      </c>
      <c r="E105" s="18" t="s">
        <v>383</v>
      </c>
      <c r="F105" s="18" t="s">
        <v>384</v>
      </c>
      <c r="G105" s="19">
        <v>44964</v>
      </c>
      <c r="H105" s="27">
        <v>9000</v>
      </c>
      <c r="I105" s="28">
        <v>1</v>
      </c>
    </row>
    <row r="106" spans="1:9" x14ac:dyDescent="0.25">
      <c r="A106" s="18" t="s">
        <v>385</v>
      </c>
      <c r="B106" s="18" t="s">
        <v>380</v>
      </c>
      <c r="C106" s="18" t="s">
        <v>386</v>
      </c>
      <c r="D106" s="26" t="s">
        <v>387</v>
      </c>
      <c r="E106" s="18" t="s">
        <v>388</v>
      </c>
      <c r="F106" s="18" t="s">
        <v>389</v>
      </c>
      <c r="G106" s="19">
        <v>44964</v>
      </c>
      <c r="H106" s="27">
        <v>10310</v>
      </c>
      <c r="I106" s="28">
        <v>1</v>
      </c>
    </row>
    <row r="107" spans="1:9" x14ac:dyDescent="0.25">
      <c r="A107" s="18" t="s">
        <v>390</v>
      </c>
      <c r="B107" s="18" t="s">
        <v>380</v>
      </c>
      <c r="C107" s="18" t="s">
        <v>391</v>
      </c>
      <c r="D107" s="26" t="s">
        <v>392</v>
      </c>
      <c r="E107" s="18" t="s">
        <v>393</v>
      </c>
      <c r="F107" s="18" t="s">
        <v>394</v>
      </c>
      <c r="G107" s="19">
        <v>44984</v>
      </c>
      <c r="H107" s="27">
        <v>12321</v>
      </c>
      <c r="I107" s="28">
        <v>1</v>
      </c>
    </row>
    <row r="108" spans="1:9" x14ac:dyDescent="0.25">
      <c r="A108" s="18" t="s">
        <v>395</v>
      </c>
      <c r="B108" s="18" t="s">
        <v>380</v>
      </c>
      <c r="C108" s="18" t="s">
        <v>396</v>
      </c>
      <c r="D108" s="26" t="s">
        <v>397</v>
      </c>
      <c r="E108" s="18" t="s">
        <v>398</v>
      </c>
      <c r="F108" s="18" t="s">
        <v>399</v>
      </c>
      <c r="G108" s="19">
        <v>44973</v>
      </c>
      <c r="H108" s="27">
        <v>8291</v>
      </c>
      <c r="I108" s="28">
        <v>1</v>
      </c>
    </row>
    <row r="109" spans="1:9" x14ac:dyDescent="0.25">
      <c r="A109" s="18" t="s">
        <v>400</v>
      </c>
      <c r="B109" s="18" t="s">
        <v>380</v>
      </c>
      <c r="C109" s="18" t="s">
        <v>401</v>
      </c>
      <c r="D109" s="26" t="s">
        <v>402</v>
      </c>
      <c r="E109" s="18" t="s">
        <v>403</v>
      </c>
      <c r="F109" s="18" t="s">
        <v>404</v>
      </c>
      <c r="G109" s="19">
        <v>44978</v>
      </c>
      <c r="H109" s="27">
        <v>12305</v>
      </c>
      <c r="I109" s="28">
        <v>1</v>
      </c>
    </row>
    <row r="110" spans="1:9" x14ac:dyDescent="0.25">
      <c r="A110" s="18" t="s">
        <v>405</v>
      </c>
      <c r="B110" s="18" t="s">
        <v>380</v>
      </c>
      <c r="C110" s="18" t="s">
        <v>406</v>
      </c>
      <c r="D110" s="26" t="s">
        <v>387</v>
      </c>
      <c r="E110" s="18" t="s">
        <v>407</v>
      </c>
      <c r="F110" s="18" t="s">
        <v>408</v>
      </c>
      <c r="G110" s="19">
        <v>44960</v>
      </c>
      <c r="H110" s="27">
        <v>3700</v>
      </c>
      <c r="I110" s="28">
        <v>1</v>
      </c>
    </row>
    <row r="111" spans="1:9" x14ac:dyDescent="0.25">
      <c r="A111" s="18" t="s">
        <v>409</v>
      </c>
      <c r="B111" s="18" t="s">
        <v>380</v>
      </c>
      <c r="C111" s="18" t="s">
        <v>410</v>
      </c>
      <c r="D111" s="26" t="s">
        <v>392</v>
      </c>
      <c r="E111" s="18" t="s">
        <v>411</v>
      </c>
      <c r="F111" s="18" t="s">
        <v>412</v>
      </c>
      <c r="G111" s="19">
        <v>44970</v>
      </c>
      <c r="H111" s="27">
        <v>11330</v>
      </c>
      <c r="I111" s="28">
        <v>1</v>
      </c>
    </row>
    <row r="112" spans="1:9" x14ac:dyDescent="0.25">
      <c r="A112" s="18" t="s">
        <v>413</v>
      </c>
      <c r="B112" s="18" t="s">
        <v>414</v>
      </c>
      <c r="C112" s="18" t="s">
        <v>415</v>
      </c>
      <c r="D112" s="26" t="s">
        <v>416</v>
      </c>
      <c r="E112" s="18" t="s">
        <v>417</v>
      </c>
      <c r="F112" s="18" t="s">
        <v>418</v>
      </c>
      <c r="G112" s="19">
        <v>44964</v>
      </c>
      <c r="H112" s="27">
        <v>10000</v>
      </c>
      <c r="I112" s="28">
        <v>1</v>
      </c>
    </row>
    <row r="113" spans="1:9" x14ac:dyDescent="0.25">
      <c r="A113" s="18" t="s">
        <v>419</v>
      </c>
      <c r="B113" s="18" t="s">
        <v>420</v>
      </c>
      <c r="C113" s="18" t="s">
        <v>421</v>
      </c>
      <c r="D113" s="26" t="s">
        <v>422</v>
      </c>
      <c r="E113" s="18" t="s">
        <v>423</v>
      </c>
      <c r="F113" s="18" t="s">
        <v>424</v>
      </c>
      <c r="G113" s="19">
        <v>44966</v>
      </c>
      <c r="H113" s="27">
        <v>5500</v>
      </c>
      <c r="I113" s="28">
        <v>1</v>
      </c>
    </row>
    <row r="114" spans="1:9" x14ac:dyDescent="0.25">
      <c r="A114" s="18" t="s">
        <v>425</v>
      </c>
      <c r="B114" s="18" t="s">
        <v>420</v>
      </c>
      <c r="C114" s="18" t="s">
        <v>426</v>
      </c>
      <c r="D114" s="26" t="s">
        <v>427</v>
      </c>
      <c r="E114" s="18" t="s">
        <v>428</v>
      </c>
      <c r="F114" s="18" t="s">
        <v>429</v>
      </c>
      <c r="G114" s="19">
        <v>44958</v>
      </c>
      <c r="H114" s="27">
        <v>3985</v>
      </c>
      <c r="I114" s="28">
        <v>1</v>
      </c>
    </row>
    <row r="115" spans="1:9" x14ac:dyDescent="0.25">
      <c r="A115" s="18" t="s">
        <v>430</v>
      </c>
      <c r="B115" s="18" t="s">
        <v>431</v>
      </c>
      <c r="C115" s="18" t="s">
        <v>432</v>
      </c>
      <c r="D115" s="26" t="s">
        <v>433</v>
      </c>
      <c r="E115" s="18" t="s">
        <v>434</v>
      </c>
      <c r="F115" s="18" t="s">
        <v>435</v>
      </c>
      <c r="G115" s="19">
        <v>44966</v>
      </c>
      <c r="H115" s="27">
        <v>2296</v>
      </c>
      <c r="I115" s="28">
        <v>1</v>
      </c>
    </row>
    <row r="116" spans="1:9" x14ac:dyDescent="0.25">
      <c r="A116" s="18" t="s">
        <v>436</v>
      </c>
      <c r="B116" s="18" t="s">
        <v>431</v>
      </c>
      <c r="C116" s="18" t="s">
        <v>437</v>
      </c>
      <c r="D116" s="26" t="s">
        <v>438</v>
      </c>
      <c r="E116" s="18" t="s">
        <v>439</v>
      </c>
      <c r="F116" s="18" t="s">
        <v>440</v>
      </c>
      <c r="G116" s="19">
        <v>44979</v>
      </c>
      <c r="H116" s="27">
        <v>9962</v>
      </c>
      <c r="I116" s="28">
        <v>1</v>
      </c>
    </row>
    <row r="117" spans="1:9" x14ac:dyDescent="0.25">
      <c r="A117" s="18" t="s">
        <v>441</v>
      </c>
      <c r="B117" s="18" t="s">
        <v>431</v>
      </c>
      <c r="C117" s="18" t="s">
        <v>442</v>
      </c>
      <c r="D117" s="26" t="s">
        <v>443</v>
      </c>
      <c r="E117" s="18" t="s">
        <v>444</v>
      </c>
      <c r="F117" s="18" t="s">
        <v>445</v>
      </c>
      <c r="G117" s="19">
        <v>44979</v>
      </c>
      <c r="H117" s="27">
        <v>30360</v>
      </c>
      <c r="I117" s="28">
        <v>1</v>
      </c>
    </row>
    <row r="118" spans="1:9" x14ac:dyDescent="0.25">
      <c r="A118" s="18" t="s">
        <v>446</v>
      </c>
      <c r="B118" s="18" t="s">
        <v>431</v>
      </c>
      <c r="C118" s="18" t="s">
        <v>447</v>
      </c>
      <c r="D118" s="26" t="s">
        <v>448</v>
      </c>
      <c r="E118" s="18" t="s">
        <v>449</v>
      </c>
      <c r="F118" s="18" t="s">
        <v>450</v>
      </c>
      <c r="G118" s="19">
        <v>44981</v>
      </c>
      <c r="H118" s="27">
        <v>200</v>
      </c>
      <c r="I118" s="28">
        <v>1</v>
      </c>
    </row>
    <row r="119" spans="1:9" x14ac:dyDescent="0.25">
      <c r="A119" s="18" t="s">
        <v>451</v>
      </c>
      <c r="B119" s="18" t="s">
        <v>452</v>
      </c>
      <c r="C119" s="18" t="s">
        <v>453</v>
      </c>
      <c r="D119" s="26" t="s">
        <v>454</v>
      </c>
      <c r="E119" s="18" t="s">
        <v>455</v>
      </c>
      <c r="F119" s="18" t="s">
        <v>456</v>
      </c>
      <c r="G119" s="19">
        <v>44984</v>
      </c>
      <c r="H119" s="27">
        <v>20921</v>
      </c>
      <c r="I119" s="28">
        <v>1</v>
      </c>
    </row>
    <row r="120" spans="1:9" x14ac:dyDescent="0.25">
      <c r="A120" s="18" t="s">
        <v>457</v>
      </c>
      <c r="B120" s="18" t="s">
        <v>452</v>
      </c>
      <c r="C120" s="18" t="s">
        <v>458</v>
      </c>
      <c r="D120" s="26" t="s">
        <v>459</v>
      </c>
      <c r="E120" s="18" t="s">
        <v>460</v>
      </c>
      <c r="F120" s="18" t="s">
        <v>461</v>
      </c>
      <c r="G120" s="19">
        <v>44973</v>
      </c>
      <c r="H120" s="27">
        <v>48436</v>
      </c>
      <c r="I120" s="28">
        <v>1</v>
      </c>
    </row>
    <row r="121" spans="1:9" x14ac:dyDescent="0.25">
      <c r="A121" s="18" t="s">
        <v>462</v>
      </c>
      <c r="B121" s="18" t="s">
        <v>452</v>
      </c>
      <c r="C121" s="18" t="s">
        <v>463</v>
      </c>
      <c r="D121" s="26" t="s">
        <v>464</v>
      </c>
      <c r="E121" s="18" t="s">
        <v>465</v>
      </c>
      <c r="F121" s="18" t="s">
        <v>466</v>
      </c>
      <c r="G121" s="19">
        <v>44958</v>
      </c>
      <c r="H121" s="27">
        <v>33288</v>
      </c>
      <c r="I121" s="28">
        <v>1</v>
      </c>
    </row>
    <row r="122" spans="1:9" x14ac:dyDescent="0.25">
      <c r="A122" s="18" t="s">
        <v>467</v>
      </c>
      <c r="B122" s="18" t="s">
        <v>452</v>
      </c>
      <c r="C122" s="18" t="s">
        <v>468</v>
      </c>
      <c r="D122" s="26" t="s">
        <v>469</v>
      </c>
      <c r="E122" s="18" t="s">
        <v>470</v>
      </c>
      <c r="F122" s="18" t="s">
        <v>471</v>
      </c>
      <c r="G122" s="19">
        <v>44970</v>
      </c>
      <c r="H122" s="27">
        <v>4000</v>
      </c>
      <c r="I122" s="28">
        <v>1</v>
      </c>
    </row>
    <row r="123" spans="1:9" x14ac:dyDescent="0.25">
      <c r="A123" s="18" t="s">
        <v>472</v>
      </c>
      <c r="B123" s="18" t="s">
        <v>452</v>
      </c>
      <c r="C123" s="18" t="s">
        <v>473</v>
      </c>
      <c r="D123" s="26" t="s">
        <v>474</v>
      </c>
      <c r="E123" s="18" t="s">
        <v>475</v>
      </c>
      <c r="F123" s="18" t="s">
        <v>476</v>
      </c>
      <c r="G123" s="19">
        <v>44965</v>
      </c>
      <c r="H123" s="27">
        <v>47666</v>
      </c>
      <c r="I123" s="28">
        <v>1</v>
      </c>
    </row>
    <row r="124" spans="1:9" x14ac:dyDescent="0.25">
      <c r="A124" s="18" t="s">
        <v>477</v>
      </c>
      <c r="B124" s="18" t="s">
        <v>452</v>
      </c>
      <c r="C124" s="18" t="s">
        <v>426</v>
      </c>
      <c r="D124" s="26" t="s">
        <v>478</v>
      </c>
      <c r="E124" s="18" t="s">
        <v>479</v>
      </c>
      <c r="F124" s="18" t="s">
        <v>480</v>
      </c>
      <c r="G124" s="19">
        <v>44970</v>
      </c>
      <c r="H124" s="27">
        <v>12400</v>
      </c>
      <c r="I124" s="28">
        <v>1</v>
      </c>
    </row>
    <row r="125" spans="1:9" x14ac:dyDescent="0.25">
      <c r="A125" s="18" t="s">
        <v>481</v>
      </c>
      <c r="B125" s="18" t="s">
        <v>452</v>
      </c>
      <c r="C125" s="18" t="s">
        <v>482</v>
      </c>
      <c r="D125" s="26" t="s">
        <v>483</v>
      </c>
      <c r="E125" s="18" t="s">
        <v>484</v>
      </c>
      <c r="F125" s="18" t="s">
        <v>485</v>
      </c>
      <c r="G125" s="19">
        <v>44958</v>
      </c>
      <c r="H125" s="27">
        <v>19900</v>
      </c>
      <c r="I125" s="28">
        <v>1</v>
      </c>
    </row>
    <row r="126" spans="1:9" x14ac:dyDescent="0.25">
      <c r="A126" s="18" t="s">
        <v>486</v>
      </c>
      <c r="B126" s="18" t="s">
        <v>487</v>
      </c>
      <c r="C126" s="18" t="s">
        <v>488</v>
      </c>
      <c r="D126" s="26" t="s">
        <v>489</v>
      </c>
      <c r="E126" s="18" t="s">
        <v>490</v>
      </c>
      <c r="F126" s="18" t="s">
        <v>491</v>
      </c>
      <c r="G126" s="19">
        <v>44959</v>
      </c>
      <c r="H126" s="27">
        <v>5500</v>
      </c>
      <c r="I126" s="28">
        <v>1</v>
      </c>
    </row>
    <row r="127" spans="1:9" x14ac:dyDescent="0.25">
      <c r="A127" s="18" t="s">
        <v>492</v>
      </c>
      <c r="B127" s="18" t="s">
        <v>487</v>
      </c>
      <c r="C127" s="18" t="s">
        <v>493</v>
      </c>
      <c r="D127" s="26" t="s">
        <v>494</v>
      </c>
      <c r="E127" s="18" t="s">
        <v>495</v>
      </c>
      <c r="F127" s="18" t="s">
        <v>496</v>
      </c>
      <c r="G127" s="19">
        <v>44977</v>
      </c>
      <c r="H127" s="27">
        <v>8500</v>
      </c>
      <c r="I127" s="28">
        <v>1</v>
      </c>
    </row>
    <row r="128" spans="1:9" x14ac:dyDescent="0.25">
      <c r="A128" s="18" t="s">
        <v>497</v>
      </c>
      <c r="B128" s="18" t="s">
        <v>487</v>
      </c>
      <c r="C128" s="18" t="s">
        <v>498</v>
      </c>
      <c r="D128" s="26" t="s">
        <v>499</v>
      </c>
      <c r="E128" s="18" t="s">
        <v>500</v>
      </c>
      <c r="F128" s="18" t="s">
        <v>501</v>
      </c>
      <c r="G128" s="19">
        <v>44970</v>
      </c>
      <c r="H128" s="27">
        <v>3900</v>
      </c>
      <c r="I128" s="28">
        <v>1</v>
      </c>
    </row>
    <row r="129" spans="1:9" x14ac:dyDescent="0.25">
      <c r="A129" s="18" t="s">
        <v>502</v>
      </c>
      <c r="B129" s="18" t="s">
        <v>487</v>
      </c>
      <c r="C129" s="18" t="s">
        <v>503</v>
      </c>
      <c r="D129" s="26" t="s">
        <v>504</v>
      </c>
      <c r="E129" s="18" t="s">
        <v>505</v>
      </c>
      <c r="F129" s="18" t="s">
        <v>506</v>
      </c>
      <c r="G129" s="19">
        <v>44959</v>
      </c>
      <c r="H129" s="27">
        <v>8500</v>
      </c>
      <c r="I129" s="28">
        <v>1</v>
      </c>
    </row>
    <row r="130" spans="1:9" x14ac:dyDescent="0.25">
      <c r="A130" s="18" t="s">
        <v>507</v>
      </c>
      <c r="B130" s="18" t="s">
        <v>508</v>
      </c>
      <c r="C130" s="18" t="s">
        <v>509</v>
      </c>
      <c r="D130" s="26" t="s">
        <v>510</v>
      </c>
      <c r="E130" s="18" t="s">
        <v>511</v>
      </c>
      <c r="F130" s="18" t="s">
        <v>512</v>
      </c>
      <c r="G130" s="19">
        <v>44964</v>
      </c>
      <c r="H130" s="27">
        <v>1500</v>
      </c>
      <c r="I130" s="28">
        <v>1</v>
      </c>
    </row>
    <row r="131" spans="1:9" x14ac:dyDescent="0.25">
      <c r="A131" s="18" t="s">
        <v>513</v>
      </c>
      <c r="B131" s="18" t="s">
        <v>508</v>
      </c>
      <c r="C131" s="18" t="s">
        <v>514</v>
      </c>
      <c r="D131" s="26" t="s">
        <v>515</v>
      </c>
      <c r="E131" s="18" t="s">
        <v>516</v>
      </c>
      <c r="F131" s="18" t="s">
        <v>517</v>
      </c>
      <c r="G131" s="19">
        <v>44984</v>
      </c>
      <c r="H131" s="27">
        <v>3000</v>
      </c>
      <c r="I131" s="28">
        <v>1</v>
      </c>
    </row>
    <row r="132" spans="1:9" x14ac:dyDescent="0.25">
      <c r="A132" s="18" t="s">
        <v>518</v>
      </c>
      <c r="B132" s="18" t="s">
        <v>519</v>
      </c>
      <c r="C132" s="18" t="s">
        <v>520</v>
      </c>
      <c r="D132" s="26" t="s">
        <v>521</v>
      </c>
      <c r="E132" s="18" t="s">
        <v>522</v>
      </c>
      <c r="F132" s="18" t="s">
        <v>523</v>
      </c>
      <c r="G132" s="19">
        <v>44973</v>
      </c>
      <c r="H132" s="27">
        <v>0</v>
      </c>
      <c r="I132" s="28">
        <v>1</v>
      </c>
    </row>
    <row r="133" spans="1:9" x14ac:dyDescent="0.25">
      <c r="A133" s="18" t="s">
        <v>524</v>
      </c>
      <c r="B133" s="18" t="s">
        <v>525</v>
      </c>
      <c r="C133" s="18" t="s">
        <v>473</v>
      </c>
      <c r="D133" s="26" t="s">
        <v>526</v>
      </c>
      <c r="E133" s="18" t="s">
        <v>475</v>
      </c>
      <c r="F133" s="18" t="s">
        <v>476</v>
      </c>
      <c r="G133" s="19">
        <v>44965</v>
      </c>
      <c r="H133" s="27">
        <v>23864</v>
      </c>
      <c r="I133" s="28">
        <v>1</v>
      </c>
    </row>
    <row r="134" spans="1:9" x14ac:dyDescent="0.25">
      <c r="A134" s="18" t="s">
        <v>527</v>
      </c>
      <c r="B134" s="18" t="s">
        <v>525</v>
      </c>
      <c r="C134" s="18" t="s">
        <v>458</v>
      </c>
      <c r="D134" s="26" t="s">
        <v>528</v>
      </c>
      <c r="E134" s="18" t="s">
        <v>460</v>
      </c>
      <c r="F134" s="18" t="s">
        <v>461</v>
      </c>
      <c r="G134" s="19">
        <v>44960</v>
      </c>
      <c r="H134" s="27">
        <v>23221</v>
      </c>
      <c r="I134" s="28">
        <v>1</v>
      </c>
    </row>
    <row r="135" spans="1:9" x14ac:dyDescent="0.25">
      <c r="A135" s="18" t="s">
        <v>529</v>
      </c>
      <c r="B135" s="18" t="s">
        <v>525</v>
      </c>
      <c r="C135" s="18" t="s">
        <v>530</v>
      </c>
      <c r="D135" s="26" t="s">
        <v>531</v>
      </c>
      <c r="E135" s="18" t="s">
        <v>532</v>
      </c>
      <c r="F135" s="18" t="s">
        <v>533</v>
      </c>
      <c r="G135" s="19">
        <v>44959</v>
      </c>
      <c r="H135" s="27">
        <v>8073</v>
      </c>
      <c r="I135" s="28">
        <v>1</v>
      </c>
    </row>
    <row r="136" spans="1:9" x14ac:dyDescent="0.25">
      <c r="A136" s="18" t="s">
        <v>534</v>
      </c>
      <c r="B136" s="18" t="s">
        <v>525</v>
      </c>
      <c r="C136" s="18" t="s">
        <v>535</v>
      </c>
      <c r="D136" s="26" t="s">
        <v>536</v>
      </c>
      <c r="E136" s="18" t="s">
        <v>537</v>
      </c>
      <c r="F136" s="18" t="s">
        <v>538</v>
      </c>
      <c r="G136" s="19">
        <v>44960</v>
      </c>
      <c r="H136" s="27">
        <v>7180</v>
      </c>
      <c r="I136" s="28">
        <v>1</v>
      </c>
    </row>
    <row r="137" spans="1:9" x14ac:dyDescent="0.25">
      <c r="A137" s="18" t="s">
        <v>539</v>
      </c>
      <c r="B137" s="18" t="s">
        <v>540</v>
      </c>
      <c r="C137" s="18" t="s">
        <v>541</v>
      </c>
      <c r="D137" s="26" t="s">
        <v>542</v>
      </c>
      <c r="E137" s="18" t="s">
        <v>543</v>
      </c>
      <c r="F137" s="18" t="s">
        <v>544</v>
      </c>
      <c r="G137" s="19">
        <v>44977</v>
      </c>
      <c r="H137" s="27">
        <v>1932</v>
      </c>
      <c r="I137" s="28">
        <v>1</v>
      </c>
    </row>
    <row r="138" spans="1:9" x14ac:dyDescent="0.25">
      <c r="A138" s="18" t="s">
        <v>545</v>
      </c>
      <c r="B138" s="18" t="s">
        <v>540</v>
      </c>
      <c r="C138" s="18" t="s">
        <v>546</v>
      </c>
      <c r="D138" s="26" t="s">
        <v>547</v>
      </c>
      <c r="E138" s="18" t="s">
        <v>548</v>
      </c>
      <c r="F138" s="18" t="s">
        <v>549</v>
      </c>
      <c r="G138" s="19">
        <v>44958</v>
      </c>
      <c r="H138" s="27">
        <v>1900</v>
      </c>
      <c r="I138" s="28">
        <v>1</v>
      </c>
    </row>
    <row r="139" spans="1:9" x14ac:dyDescent="0.25">
      <c r="A139" s="18" t="s">
        <v>550</v>
      </c>
      <c r="B139" s="18" t="s">
        <v>540</v>
      </c>
      <c r="C139" s="18" t="s">
        <v>551</v>
      </c>
      <c r="D139" s="26" t="s">
        <v>552</v>
      </c>
      <c r="E139" s="18" t="s">
        <v>553</v>
      </c>
      <c r="F139" s="18" t="s">
        <v>554</v>
      </c>
      <c r="G139" s="19">
        <v>44981</v>
      </c>
      <c r="H139" s="27">
        <v>2388</v>
      </c>
      <c r="I139" s="28">
        <v>1</v>
      </c>
    </row>
    <row r="140" spans="1:9" x14ac:dyDescent="0.25">
      <c r="A140" s="18" t="s">
        <v>555</v>
      </c>
      <c r="B140" s="18" t="s">
        <v>540</v>
      </c>
      <c r="C140" s="18" t="s">
        <v>556</v>
      </c>
      <c r="D140" s="26" t="s">
        <v>557</v>
      </c>
      <c r="E140" s="18" t="s">
        <v>388</v>
      </c>
      <c r="F140" s="18" t="s">
        <v>389</v>
      </c>
      <c r="G140" s="19">
        <v>44964</v>
      </c>
      <c r="H140" s="27">
        <v>10310</v>
      </c>
      <c r="I140" s="28">
        <v>1</v>
      </c>
    </row>
    <row r="141" spans="1:9" x14ac:dyDescent="0.25">
      <c r="A141" s="18" t="s">
        <v>558</v>
      </c>
      <c r="B141" s="18" t="s">
        <v>540</v>
      </c>
      <c r="C141" s="18" t="s">
        <v>559</v>
      </c>
      <c r="D141" s="26" t="s">
        <v>542</v>
      </c>
      <c r="E141" s="18" t="s">
        <v>560</v>
      </c>
      <c r="F141" s="18" t="s">
        <v>561</v>
      </c>
      <c r="G141" s="19">
        <v>44978</v>
      </c>
      <c r="H141" s="27">
        <v>1771</v>
      </c>
      <c r="I141" s="28">
        <v>1</v>
      </c>
    </row>
    <row r="142" spans="1:9" x14ac:dyDescent="0.25">
      <c r="A142" s="18" t="s">
        <v>562</v>
      </c>
      <c r="B142" s="18" t="s">
        <v>540</v>
      </c>
      <c r="C142" s="18" t="s">
        <v>563</v>
      </c>
      <c r="D142" s="26" t="s">
        <v>542</v>
      </c>
      <c r="E142" s="18" t="s">
        <v>564</v>
      </c>
      <c r="F142" s="18" t="s">
        <v>565</v>
      </c>
      <c r="G142" s="19">
        <v>44972</v>
      </c>
      <c r="H142" s="27">
        <v>2775</v>
      </c>
      <c r="I142" s="28">
        <v>1</v>
      </c>
    </row>
    <row r="143" spans="1:9" x14ac:dyDescent="0.25">
      <c r="A143" s="18" t="s">
        <v>566</v>
      </c>
      <c r="B143" s="18" t="s">
        <v>540</v>
      </c>
      <c r="C143" s="18" t="s">
        <v>567</v>
      </c>
      <c r="D143" s="26" t="s">
        <v>547</v>
      </c>
      <c r="E143" s="18" t="s">
        <v>568</v>
      </c>
      <c r="F143" s="18" t="s">
        <v>569</v>
      </c>
      <c r="G143" s="19">
        <v>44960</v>
      </c>
      <c r="H143" s="27">
        <v>1900</v>
      </c>
      <c r="I143" s="28">
        <v>1</v>
      </c>
    </row>
    <row r="144" spans="1:9" x14ac:dyDescent="0.25">
      <c r="A144" s="18" t="s">
        <v>570</v>
      </c>
      <c r="B144" s="18" t="s">
        <v>540</v>
      </c>
      <c r="C144" s="18" t="s">
        <v>571</v>
      </c>
      <c r="D144" s="26" t="s">
        <v>547</v>
      </c>
      <c r="E144" s="18" t="s">
        <v>572</v>
      </c>
      <c r="F144" s="18" t="s">
        <v>573</v>
      </c>
      <c r="G144" s="19">
        <v>44973</v>
      </c>
      <c r="H144" s="27">
        <v>3167</v>
      </c>
      <c r="I144" s="28">
        <v>1</v>
      </c>
    </row>
    <row r="145" spans="1:6331" x14ac:dyDescent="0.25">
      <c r="A145" s="18" t="s">
        <v>574</v>
      </c>
      <c r="B145" s="18" t="s">
        <v>575</v>
      </c>
      <c r="C145" s="18" t="s">
        <v>576</v>
      </c>
      <c r="D145" s="26" t="s">
        <v>577</v>
      </c>
      <c r="E145" s="18" t="s">
        <v>578</v>
      </c>
      <c r="F145" s="18" t="s">
        <v>579</v>
      </c>
      <c r="G145" s="19">
        <v>44978</v>
      </c>
      <c r="H145" s="27">
        <v>3991</v>
      </c>
      <c r="I145" s="28">
        <v>1</v>
      </c>
    </row>
    <row r="146" spans="1:6331" x14ac:dyDescent="0.25">
      <c r="A146" s="18" t="s">
        <v>580</v>
      </c>
      <c r="B146" s="18" t="s">
        <v>575</v>
      </c>
      <c r="C146" s="18" t="s">
        <v>581</v>
      </c>
      <c r="D146" s="26" t="s">
        <v>582</v>
      </c>
      <c r="E146" s="18" t="s">
        <v>583</v>
      </c>
      <c r="F146" s="18" t="s">
        <v>584</v>
      </c>
      <c r="G146" s="19">
        <v>44964</v>
      </c>
      <c r="H146" s="27">
        <v>18400</v>
      </c>
      <c r="I146" s="28">
        <v>1</v>
      </c>
    </row>
    <row r="147" spans="1:6331" x14ac:dyDescent="0.25">
      <c r="A147" s="18" t="s">
        <v>585</v>
      </c>
      <c r="B147" s="18" t="s">
        <v>575</v>
      </c>
      <c r="C147" s="18" t="s">
        <v>586</v>
      </c>
      <c r="D147" s="26" t="s">
        <v>587</v>
      </c>
      <c r="E147" s="18" t="s">
        <v>588</v>
      </c>
      <c r="F147" s="18" t="s">
        <v>589</v>
      </c>
      <c r="G147" s="19">
        <v>44981</v>
      </c>
      <c r="H147" s="27">
        <v>9000</v>
      </c>
      <c r="I147" s="28">
        <v>1</v>
      </c>
    </row>
    <row r="148" spans="1:6331" x14ac:dyDescent="0.25">
      <c r="A148" s="18" t="s">
        <v>590</v>
      </c>
      <c r="B148" s="18" t="s">
        <v>575</v>
      </c>
      <c r="C148" s="18" t="s">
        <v>591</v>
      </c>
      <c r="D148" s="26" t="s">
        <v>592</v>
      </c>
      <c r="E148" s="18" t="s">
        <v>593</v>
      </c>
      <c r="F148" s="18" t="s">
        <v>594</v>
      </c>
      <c r="G148" s="19">
        <v>44974</v>
      </c>
      <c r="H148" s="27">
        <v>4000</v>
      </c>
      <c r="I148" s="28">
        <v>1</v>
      </c>
    </row>
    <row r="149" spans="1:6331" s="64" customFormat="1" x14ac:dyDescent="0.25">
      <c r="A149" s="18" t="s">
        <v>595</v>
      </c>
      <c r="B149" s="18" t="s">
        <v>575</v>
      </c>
      <c r="C149" s="18" t="s">
        <v>596</v>
      </c>
      <c r="D149" s="26" t="s">
        <v>597</v>
      </c>
      <c r="E149" s="18" t="s">
        <v>598</v>
      </c>
      <c r="F149" s="18" t="s">
        <v>599</v>
      </c>
      <c r="G149" s="19">
        <v>44966</v>
      </c>
      <c r="H149" s="27">
        <v>14500</v>
      </c>
      <c r="I149" s="28">
        <v>1</v>
      </c>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c r="DR149" s="31"/>
      <c r="DS149" s="31"/>
      <c r="DT149" s="31"/>
      <c r="DU149" s="31"/>
      <c r="DV149" s="31"/>
      <c r="DW149" s="31"/>
      <c r="DX149" s="31"/>
      <c r="DY149" s="31"/>
      <c r="DZ149" s="31"/>
      <c r="EA149" s="31"/>
      <c r="EB149" s="31"/>
      <c r="EC149" s="31"/>
      <c r="ED149" s="31"/>
      <c r="EE149" s="31"/>
      <c r="EF149" s="31"/>
      <c r="EG149" s="31"/>
      <c r="EH149" s="31"/>
      <c r="EI149" s="31"/>
      <c r="EJ149" s="31"/>
      <c r="EK149" s="31"/>
      <c r="EL149" s="31"/>
      <c r="EM149" s="31"/>
      <c r="EN149" s="31"/>
      <c r="EO149" s="31"/>
      <c r="EP149" s="31"/>
      <c r="EQ149" s="31"/>
      <c r="ER149" s="31"/>
      <c r="ES149" s="31"/>
      <c r="ET149" s="31"/>
      <c r="EU149" s="31"/>
      <c r="EV149" s="31"/>
      <c r="EW149" s="31"/>
      <c r="EX149" s="31"/>
      <c r="EY149" s="31"/>
      <c r="EZ149" s="31"/>
      <c r="FA149" s="31"/>
      <c r="FB149" s="31"/>
      <c r="FC149" s="31"/>
      <c r="FD149" s="31"/>
      <c r="FE149" s="31"/>
      <c r="FF149" s="31"/>
      <c r="FG149" s="31"/>
      <c r="FH149" s="31"/>
      <c r="FI149" s="31"/>
      <c r="FJ149" s="31"/>
      <c r="FK149" s="31"/>
      <c r="FL149" s="31"/>
      <c r="FM149" s="31"/>
      <c r="FN149" s="31"/>
      <c r="FO149" s="31"/>
      <c r="FP149" s="31"/>
      <c r="FQ149" s="31"/>
      <c r="FR149" s="31"/>
      <c r="FS149" s="31"/>
      <c r="FT149" s="31"/>
      <c r="FU149" s="31"/>
      <c r="FV149" s="31"/>
      <c r="FW149" s="31"/>
      <c r="FX149" s="31"/>
      <c r="FY149" s="31"/>
      <c r="FZ149" s="31"/>
      <c r="GA149" s="31"/>
      <c r="GB149" s="31"/>
      <c r="GC149" s="31"/>
      <c r="GD149" s="31"/>
      <c r="GE149" s="31"/>
      <c r="GF149" s="31"/>
      <c r="GG149" s="31"/>
      <c r="GH149" s="31"/>
      <c r="GI149" s="31"/>
      <c r="GJ149" s="31"/>
      <c r="GK149" s="31"/>
      <c r="GL149" s="31"/>
      <c r="GM149" s="31"/>
      <c r="GN149" s="31"/>
      <c r="GO149" s="31"/>
      <c r="GP149" s="31"/>
      <c r="GQ149" s="31"/>
      <c r="GR149" s="31"/>
      <c r="GS149" s="31"/>
      <c r="GT149" s="31"/>
      <c r="GU149" s="31"/>
      <c r="GV149" s="31"/>
      <c r="GW149" s="31"/>
      <c r="GX149" s="31"/>
      <c r="GY149" s="31"/>
      <c r="GZ149" s="31"/>
      <c r="HA149" s="31"/>
      <c r="HB149" s="31"/>
      <c r="HC149" s="31"/>
      <c r="HD149" s="31"/>
      <c r="HE149" s="31"/>
      <c r="HF149" s="31"/>
      <c r="HG149" s="31"/>
      <c r="HH149" s="31"/>
      <c r="HI149" s="31"/>
      <c r="HJ149" s="31"/>
      <c r="HK149" s="31"/>
      <c r="HL149" s="31"/>
      <c r="HM149" s="31"/>
      <c r="HN149" s="31"/>
      <c r="HO149" s="31"/>
      <c r="HP149" s="31"/>
      <c r="HQ149" s="31"/>
      <c r="HR149" s="31"/>
      <c r="HS149" s="31"/>
      <c r="HT149" s="31"/>
      <c r="HU149" s="31"/>
      <c r="HV149" s="31"/>
      <c r="HW149" s="31"/>
      <c r="HX149" s="31"/>
      <c r="HY149" s="31"/>
      <c r="HZ149" s="31"/>
      <c r="IA149" s="31"/>
      <c r="IB149" s="31"/>
      <c r="IC149" s="31"/>
      <c r="ID149" s="31"/>
      <c r="IE149" s="31"/>
      <c r="IF149" s="31"/>
      <c r="IG149" s="31"/>
      <c r="IH149" s="31"/>
      <c r="II149" s="31"/>
      <c r="IJ149" s="31"/>
      <c r="IK149" s="31"/>
      <c r="IL149" s="31"/>
      <c r="IM149" s="31"/>
      <c r="IN149" s="31"/>
      <c r="IO149" s="31"/>
      <c r="IP149" s="31"/>
      <c r="IQ149" s="31"/>
      <c r="IR149" s="31"/>
      <c r="IS149" s="31"/>
      <c r="IT149" s="31"/>
      <c r="IU149" s="31"/>
      <c r="IV149" s="31"/>
      <c r="IW149" s="31"/>
      <c r="IX149" s="31"/>
      <c r="IY149" s="31"/>
      <c r="IZ149" s="31"/>
      <c r="JA149" s="31"/>
      <c r="JB149" s="31"/>
      <c r="JC149" s="31"/>
      <c r="JD149" s="31"/>
      <c r="JE149" s="31"/>
      <c r="JF149" s="31"/>
      <c r="JG149" s="31"/>
      <c r="JH149" s="31"/>
      <c r="JI149" s="31"/>
      <c r="JJ149" s="31"/>
      <c r="JK149" s="31"/>
      <c r="JL149" s="31"/>
      <c r="JM149" s="31"/>
      <c r="JN149" s="31"/>
      <c r="JO149" s="31"/>
      <c r="JP149" s="31"/>
      <c r="JQ149" s="31"/>
      <c r="JR149" s="31"/>
      <c r="JS149" s="31"/>
      <c r="JT149" s="31"/>
      <c r="JU149" s="31"/>
      <c r="JV149" s="31"/>
      <c r="JW149" s="31"/>
      <c r="JX149" s="31"/>
      <c r="JY149" s="31"/>
      <c r="JZ149" s="31"/>
      <c r="KA149" s="31"/>
      <c r="KB149" s="31"/>
      <c r="KC149" s="31"/>
      <c r="KD149" s="31"/>
      <c r="KE149" s="31"/>
      <c r="KF149" s="31"/>
      <c r="KG149" s="31"/>
      <c r="KH149" s="31"/>
      <c r="KI149" s="31"/>
      <c r="KJ149" s="31"/>
      <c r="KK149" s="31"/>
      <c r="KL149" s="31"/>
      <c r="KM149" s="31"/>
      <c r="KN149" s="31"/>
      <c r="KO149" s="31"/>
      <c r="KP149" s="31"/>
      <c r="KQ149" s="31"/>
      <c r="KR149" s="31"/>
      <c r="KS149" s="31"/>
      <c r="KT149" s="31"/>
      <c r="KU149" s="31"/>
      <c r="KV149" s="31"/>
      <c r="KW149" s="31"/>
      <c r="KX149" s="31"/>
      <c r="KY149" s="31"/>
      <c r="KZ149" s="31"/>
      <c r="LA149" s="31"/>
      <c r="LB149" s="31"/>
      <c r="LC149" s="31"/>
      <c r="LD149" s="31"/>
      <c r="LE149" s="31"/>
      <c r="LF149" s="31"/>
      <c r="LG149" s="31"/>
      <c r="LH149" s="31"/>
      <c r="LI149" s="31"/>
      <c r="LJ149" s="31"/>
      <c r="LK149" s="31"/>
      <c r="LL149" s="31"/>
      <c r="LM149" s="31"/>
      <c r="LN149" s="31"/>
      <c r="LO149" s="31"/>
      <c r="LP149" s="31"/>
      <c r="LQ149" s="31"/>
      <c r="LR149" s="31"/>
      <c r="LS149" s="31"/>
      <c r="LT149" s="31"/>
      <c r="LU149" s="31"/>
      <c r="LV149" s="31"/>
      <c r="LW149" s="31"/>
      <c r="LX149" s="31"/>
      <c r="LY149" s="31"/>
      <c r="LZ149" s="31"/>
      <c r="MA149" s="31"/>
      <c r="MB149" s="31"/>
      <c r="MC149" s="31"/>
      <c r="MD149" s="31"/>
      <c r="ME149" s="31"/>
      <c r="MF149" s="31"/>
      <c r="MG149" s="31"/>
      <c r="MH149" s="31"/>
      <c r="MI149" s="31"/>
      <c r="MJ149" s="31"/>
      <c r="MK149" s="31"/>
      <c r="ML149" s="31"/>
      <c r="MM149" s="31"/>
      <c r="MN149" s="31"/>
      <c r="MO149" s="31"/>
      <c r="MP149" s="31"/>
      <c r="MQ149" s="31"/>
      <c r="MR149" s="31"/>
      <c r="MS149" s="31"/>
      <c r="MT149" s="31"/>
      <c r="MU149" s="31"/>
      <c r="MV149" s="31"/>
      <c r="MW149" s="31"/>
      <c r="MX149" s="31"/>
      <c r="MY149" s="31"/>
      <c r="MZ149" s="31"/>
      <c r="NA149" s="31"/>
      <c r="NB149" s="31"/>
      <c r="NC149" s="31"/>
      <c r="ND149" s="31"/>
      <c r="NE149" s="31"/>
      <c r="NF149" s="31"/>
      <c r="NG149" s="31"/>
      <c r="NH149" s="31"/>
      <c r="NI149" s="31"/>
      <c r="NJ149" s="31"/>
      <c r="NK149" s="31"/>
      <c r="NL149" s="31"/>
      <c r="NM149" s="31"/>
      <c r="NN149" s="31"/>
      <c r="NO149" s="31"/>
      <c r="NP149" s="31"/>
      <c r="NQ149" s="31"/>
      <c r="NR149" s="31"/>
      <c r="NS149" s="31"/>
      <c r="NT149" s="31"/>
      <c r="NU149" s="31"/>
      <c r="NV149" s="31"/>
      <c r="NW149" s="31"/>
      <c r="NX149" s="31"/>
      <c r="NY149" s="31"/>
      <c r="NZ149" s="31"/>
      <c r="OA149" s="31"/>
      <c r="OB149" s="31"/>
      <c r="OC149" s="31"/>
      <c r="OD149" s="31"/>
      <c r="OE149" s="31"/>
      <c r="OF149" s="31"/>
      <c r="OG149" s="31"/>
      <c r="OH149" s="31"/>
      <c r="OI149" s="31"/>
      <c r="OJ149" s="31"/>
      <c r="OK149" s="31"/>
      <c r="OL149" s="31"/>
      <c r="OM149" s="31"/>
      <c r="ON149" s="31"/>
      <c r="OO149" s="31"/>
      <c r="OP149" s="31"/>
      <c r="OQ149" s="31"/>
      <c r="OR149" s="31"/>
      <c r="OS149" s="31"/>
      <c r="OT149" s="31"/>
      <c r="OU149" s="31"/>
      <c r="OV149" s="31"/>
      <c r="OW149" s="31"/>
      <c r="OX149" s="31"/>
      <c r="OY149" s="31"/>
      <c r="OZ149" s="31"/>
      <c r="PA149" s="31"/>
      <c r="PB149" s="31"/>
      <c r="PC149" s="31"/>
      <c r="PD149" s="31"/>
      <c r="PE149" s="31"/>
      <c r="PF149" s="31"/>
      <c r="PG149" s="31"/>
      <c r="PH149" s="31"/>
      <c r="PI149" s="31"/>
      <c r="PJ149" s="31"/>
      <c r="PK149" s="31"/>
      <c r="PL149" s="31"/>
      <c r="PM149" s="31"/>
      <c r="PN149" s="31"/>
      <c r="PO149" s="31"/>
      <c r="PP149" s="31"/>
      <c r="PQ149" s="31"/>
      <c r="PR149" s="31"/>
      <c r="PS149" s="31"/>
      <c r="PT149" s="31"/>
      <c r="PU149" s="31"/>
      <c r="PV149" s="31"/>
      <c r="PW149" s="31"/>
      <c r="PX149" s="31"/>
      <c r="PY149" s="31"/>
      <c r="PZ149" s="31"/>
      <c r="QA149" s="31"/>
      <c r="QB149" s="31"/>
      <c r="QC149" s="31"/>
      <c r="QD149" s="31"/>
      <c r="QE149" s="31"/>
      <c r="QF149" s="31"/>
      <c r="QG149" s="31"/>
      <c r="QH149" s="31"/>
      <c r="QI149" s="31"/>
      <c r="QJ149" s="31"/>
      <c r="QK149" s="31"/>
      <c r="QL149" s="31"/>
      <c r="QM149" s="31"/>
      <c r="QN149" s="31"/>
      <c r="QO149" s="31"/>
      <c r="QP149" s="31"/>
      <c r="QQ149" s="31"/>
      <c r="QR149" s="31"/>
      <c r="QS149" s="31"/>
      <c r="QT149" s="31"/>
      <c r="QU149" s="31"/>
      <c r="QV149" s="31"/>
      <c r="QW149" s="31"/>
      <c r="QX149" s="31"/>
      <c r="QY149" s="31"/>
      <c r="QZ149" s="31"/>
      <c r="RA149" s="31"/>
      <c r="RB149" s="31"/>
      <c r="RC149" s="31"/>
      <c r="RD149" s="31"/>
      <c r="RE149" s="31"/>
      <c r="RF149" s="31"/>
      <c r="RG149" s="31"/>
      <c r="RH149" s="31"/>
      <c r="RI149" s="31"/>
      <c r="RJ149" s="31"/>
      <c r="RK149" s="31"/>
      <c r="RL149" s="31"/>
      <c r="RM149" s="31"/>
      <c r="RN149" s="31"/>
      <c r="RO149" s="31"/>
      <c r="RP149" s="31"/>
      <c r="RQ149" s="31"/>
      <c r="RR149" s="31"/>
      <c r="RS149" s="31"/>
      <c r="RT149" s="31"/>
      <c r="RU149" s="31"/>
      <c r="RV149" s="31"/>
      <c r="RW149" s="31"/>
      <c r="RX149" s="31"/>
      <c r="RY149" s="31"/>
      <c r="RZ149" s="31"/>
      <c r="SA149" s="31"/>
      <c r="SB149" s="31"/>
      <c r="SC149" s="31"/>
      <c r="SD149" s="31"/>
      <c r="SE149" s="31"/>
      <c r="SF149" s="31"/>
      <c r="SG149" s="31"/>
      <c r="SH149" s="31"/>
      <c r="SI149" s="31"/>
      <c r="SJ149" s="31"/>
      <c r="SK149" s="31"/>
      <c r="SL149" s="31"/>
      <c r="SM149" s="31"/>
      <c r="SN149" s="31"/>
      <c r="SO149" s="31"/>
      <c r="SP149" s="31"/>
      <c r="SQ149" s="31"/>
      <c r="SR149" s="31"/>
      <c r="SS149" s="31"/>
      <c r="ST149" s="31"/>
      <c r="SU149" s="31"/>
      <c r="SV149" s="31"/>
      <c r="SW149" s="31"/>
      <c r="SX149" s="31"/>
      <c r="SY149" s="31"/>
      <c r="SZ149" s="31"/>
      <c r="TA149" s="31"/>
      <c r="TB149" s="31"/>
      <c r="TC149" s="31"/>
      <c r="TD149" s="31"/>
      <c r="TE149" s="31"/>
      <c r="TF149" s="31"/>
      <c r="TG149" s="31"/>
      <c r="TH149" s="31"/>
      <c r="TI149" s="31"/>
      <c r="TJ149" s="31"/>
      <c r="TK149" s="31"/>
      <c r="TL149" s="31"/>
      <c r="TM149" s="31"/>
      <c r="TN149" s="31"/>
      <c r="TO149" s="31"/>
      <c r="TP149" s="31"/>
      <c r="TQ149" s="31"/>
      <c r="TR149" s="31"/>
      <c r="TS149" s="31"/>
      <c r="TT149" s="31"/>
      <c r="TU149" s="31"/>
      <c r="TV149" s="31"/>
      <c r="TW149" s="31"/>
      <c r="TX149" s="31"/>
      <c r="TY149" s="31"/>
      <c r="TZ149" s="31"/>
      <c r="UA149" s="31"/>
      <c r="UB149" s="31"/>
      <c r="UC149" s="31"/>
      <c r="UD149" s="31"/>
      <c r="UE149" s="31"/>
      <c r="UF149" s="31"/>
      <c r="UG149" s="31"/>
      <c r="UH149" s="31"/>
      <c r="UI149" s="31"/>
      <c r="UJ149" s="31"/>
      <c r="UK149" s="31"/>
      <c r="UL149" s="31"/>
      <c r="UM149" s="31"/>
      <c r="UN149" s="31"/>
      <c r="UO149" s="31"/>
      <c r="UP149" s="31"/>
      <c r="UQ149" s="31"/>
      <c r="UR149" s="31"/>
      <c r="US149" s="31"/>
      <c r="UT149" s="31"/>
      <c r="UU149" s="31"/>
      <c r="UV149" s="31"/>
      <c r="UW149" s="31"/>
      <c r="UX149" s="31"/>
      <c r="UY149" s="31"/>
      <c r="UZ149" s="31"/>
      <c r="VA149" s="31"/>
      <c r="VB149" s="31"/>
      <c r="VC149" s="31"/>
      <c r="VD149" s="31"/>
      <c r="VE149" s="31"/>
      <c r="VF149" s="31"/>
      <c r="VG149" s="31"/>
      <c r="VH149" s="31"/>
      <c r="VI149" s="31"/>
      <c r="VJ149" s="31"/>
      <c r="VK149" s="31"/>
      <c r="VL149" s="31"/>
      <c r="VM149" s="31"/>
      <c r="VN149" s="31"/>
      <c r="VO149" s="31"/>
      <c r="VP149" s="31"/>
      <c r="VQ149" s="31"/>
      <c r="VR149" s="31"/>
      <c r="VS149" s="31"/>
      <c r="VT149" s="31"/>
      <c r="VU149" s="31"/>
      <c r="VV149" s="31"/>
      <c r="VW149" s="31"/>
      <c r="VX149" s="31"/>
      <c r="VY149" s="31"/>
      <c r="VZ149" s="31"/>
      <c r="WA149" s="31"/>
      <c r="WB149" s="31"/>
      <c r="WC149" s="31"/>
      <c r="WD149" s="31"/>
      <c r="WE149" s="31"/>
      <c r="WF149" s="31"/>
      <c r="WG149" s="31"/>
      <c r="WH149" s="31"/>
      <c r="WI149" s="31"/>
      <c r="WJ149" s="31"/>
      <c r="WK149" s="31"/>
      <c r="WL149" s="31"/>
      <c r="WM149" s="31"/>
      <c r="WN149" s="31"/>
      <c r="WO149" s="31"/>
      <c r="WP149" s="31"/>
      <c r="WQ149" s="31"/>
      <c r="WR149" s="31"/>
      <c r="WS149" s="31"/>
      <c r="WT149" s="31"/>
      <c r="WU149" s="31"/>
      <c r="WV149" s="31"/>
      <c r="WW149" s="31"/>
      <c r="WX149" s="31"/>
      <c r="WY149" s="31"/>
      <c r="WZ149" s="31"/>
      <c r="XA149" s="31"/>
      <c r="XB149" s="31"/>
      <c r="XC149" s="31"/>
      <c r="XD149" s="31"/>
      <c r="XE149" s="31"/>
      <c r="XF149" s="31"/>
      <c r="XG149" s="31"/>
      <c r="XH149" s="31"/>
      <c r="XI149" s="31"/>
      <c r="XJ149" s="31"/>
      <c r="XK149" s="31"/>
      <c r="XL149" s="31"/>
      <c r="XM149" s="31"/>
      <c r="XN149" s="31"/>
      <c r="XO149" s="31"/>
      <c r="XP149" s="31"/>
      <c r="XQ149" s="31"/>
      <c r="XR149" s="31"/>
      <c r="XS149" s="31"/>
      <c r="XT149" s="31"/>
      <c r="XU149" s="31"/>
      <c r="XV149" s="31"/>
      <c r="XW149" s="31"/>
      <c r="XX149" s="31"/>
      <c r="XY149" s="31"/>
      <c r="XZ149" s="31"/>
      <c r="YA149" s="31"/>
      <c r="YB149" s="31"/>
      <c r="YC149" s="31"/>
      <c r="YD149" s="31"/>
      <c r="YE149" s="31"/>
      <c r="YF149" s="31"/>
      <c r="YG149" s="31"/>
      <c r="YH149" s="31"/>
      <c r="YI149" s="31"/>
      <c r="YJ149" s="31"/>
      <c r="YK149" s="31"/>
      <c r="YL149" s="31"/>
      <c r="YM149" s="31"/>
      <c r="YN149" s="31"/>
      <c r="YO149" s="31"/>
      <c r="YP149" s="31"/>
      <c r="YQ149" s="31"/>
      <c r="YR149" s="31"/>
      <c r="YS149" s="31"/>
      <c r="YT149" s="31"/>
      <c r="YU149" s="31"/>
      <c r="YV149" s="31"/>
      <c r="YW149" s="31"/>
      <c r="YX149" s="31"/>
      <c r="YY149" s="31"/>
      <c r="YZ149" s="31"/>
      <c r="ZA149" s="31"/>
      <c r="ZB149" s="31"/>
      <c r="ZC149" s="31"/>
      <c r="ZD149" s="31"/>
      <c r="ZE149" s="31"/>
      <c r="ZF149" s="31"/>
      <c r="ZG149" s="31"/>
      <c r="ZH149" s="31"/>
      <c r="ZI149" s="31"/>
      <c r="ZJ149" s="31"/>
      <c r="ZK149" s="31"/>
      <c r="ZL149" s="31"/>
      <c r="ZM149" s="31"/>
      <c r="ZN149" s="31"/>
      <c r="ZO149" s="31"/>
      <c r="ZP149" s="31"/>
      <c r="ZQ149" s="31"/>
      <c r="ZR149" s="31"/>
      <c r="ZS149" s="31"/>
      <c r="ZT149" s="31"/>
      <c r="ZU149" s="31"/>
      <c r="ZV149" s="31"/>
      <c r="ZW149" s="31"/>
      <c r="ZX149" s="31"/>
      <c r="ZY149" s="31"/>
      <c r="ZZ149" s="31"/>
      <c r="AAA149" s="31"/>
      <c r="AAB149" s="31"/>
      <c r="AAC149" s="31"/>
      <c r="AAD149" s="31"/>
      <c r="AAE149" s="31"/>
      <c r="AAF149" s="31"/>
      <c r="AAG149" s="31"/>
      <c r="AAH149" s="31"/>
      <c r="AAI149" s="31"/>
      <c r="AAJ149" s="31"/>
      <c r="AAK149" s="31"/>
      <c r="AAL149" s="31"/>
      <c r="AAM149" s="31"/>
      <c r="AAN149" s="31"/>
      <c r="AAO149" s="31"/>
      <c r="AAP149" s="31"/>
      <c r="AAQ149" s="31"/>
      <c r="AAR149" s="31"/>
      <c r="AAS149" s="31"/>
      <c r="AAT149" s="31"/>
      <c r="AAU149" s="31"/>
      <c r="AAV149" s="31"/>
      <c r="AAW149" s="31"/>
      <c r="AAX149" s="31"/>
      <c r="AAY149" s="31"/>
      <c r="AAZ149" s="31"/>
      <c r="ABA149" s="31"/>
      <c r="ABB149" s="31"/>
      <c r="ABC149" s="31"/>
      <c r="ABD149" s="31"/>
      <c r="ABE149" s="31"/>
      <c r="ABF149" s="31"/>
      <c r="ABG149" s="31"/>
      <c r="ABH149" s="31"/>
      <c r="ABI149" s="31"/>
      <c r="ABJ149" s="31"/>
      <c r="ABK149" s="31"/>
      <c r="ABL149" s="31"/>
      <c r="ABM149" s="31"/>
      <c r="ABN149" s="31"/>
      <c r="ABO149" s="31"/>
      <c r="ABP149" s="31"/>
      <c r="ABQ149" s="31"/>
      <c r="ABR149" s="31"/>
      <c r="ABS149" s="31"/>
      <c r="ABT149" s="31"/>
      <c r="ABU149" s="31"/>
      <c r="ABV149" s="31"/>
      <c r="ABW149" s="31"/>
      <c r="ABX149" s="31"/>
      <c r="ABY149" s="31"/>
      <c r="ABZ149" s="31"/>
      <c r="ACA149" s="31"/>
      <c r="ACB149" s="31"/>
      <c r="ACC149" s="31"/>
      <c r="ACD149" s="31"/>
      <c r="ACE149" s="31"/>
      <c r="ACF149" s="31"/>
      <c r="ACG149" s="31"/>
      <c r="ACH149" s="31"/>
      <c r="ACI149" s="31"/>
      <c r="ACJ149" s="31"/>
      <c r="ACK149" s="31"/>
      <c r="ACL149" s="31"/>
      <c r="ACM149" s="31"/>
      <c r="ACN149" s="31"/>
      <c r="ACO149" s="31"/>
      <c r="ACP149" s="31"/>
      <c r="ACQ149" s="31"/>
      <c r="ACR149" s="31"/>
      <c r="ACS149" s="31"/>
      <c r="ACT149" s="31"/>
      <c r="ACU149" s="31"/>
      <c r="ACV149" s="31"/>
      <c r="ACW149" s="31"/>
      <c r="ACX149" s="31"/>
      <c r="ACY149" s="31"/>
      <c r="ACZ149" s="31"/>
      <c r="ADA149" s="31"/>
      <c r="ADB149" s="31"/>
      <c r="ADC149" s="31"/>
      <c r="ADD149" s="31"/>
      <c r="ADE149" s="31"/>
      <c r="ADF149" s="31"/>
      <c r="ADG149" s="31"/>
      <c r="ADH149" s="31"/>
      <c r="ADI149" s="31"/>
      <c r="ADJ149" s="31"/>
      <c r="ADK149" s="31"/>
      <c r="ADL149" s="31"/>
      <c r="ADM149" s="31"/>
      <c r="ADN149" s="31"/>
      <c r="ADO149" s="31"/>
      <c r="ADP149" s="31"/>
      <c r="ADQ149" s="31"/>
      <c r="ADR149" s="31"/>
      <c r="ADS149" s="31"/>
      <c r="ADT149" s="31"/>
      <c r="ADU149" s="31"/>
      <c r="ADV149" s="31"/>
      <c r="ADW149" s="31"/>
      <c r="ADX149" s="31"/>
      <c r="ADY149" s="31"/>
      <c r="ADZ149" s="31"/>
      <c r="AEA149" s="31"/>
      <c r="AEB149" s="31"/>
      <c r="AEC149" s="31"/>
      <c r="AED149" s="31"/>
      <c r="AEE149" s="31"/>
      <c r="AEF149" s="31"/>
      <c r="AEG149" s="31"/>
      <c r="AEH149" s="31"/>
      <c r="AEI149" s="31"/>
      <c r="AEJ149" s="31"/>
      <c r="AEK149" s="31"/>
      <c r="AEL149" s="31"/>
      <c r="AEM149" s="31"/>
      <c r="AEN149" s="31"/>
      <c r="AEO149" s="31"/>
      <c r="AEP149" s="31"/>
      <c r="AEQ149" s="31"/>
      <c r="AER149" s="31"/>
      <c r="AES149" s="31"/>
      <c r="AET149" s="31"/>
      <c r="AEU149" s="31"/>
      <c r="AEV149" s="31"/>
      <c r="AEW149" s="31"/>
      <c r="AEX149" s="31"/>
      <c r="AEY149" s="31"/>
      <c r="AEZ149" s="31"/>
      <c r="AFA149" s="31"/>
      <c r="AFB149" s="31"/>
      <c r="AFC149" s="31"/>
      <c r="AFD149" s="31"/>
      <c r="AFE149" s="31"/>
      <c r="AFF149" s="31"/>
      <c r="AFG149" s="31"/>
      <c r="AFH149" s="31"/>
      <c r="AFI149" s="31"/>
      <c r="AFJ149" s="31"/>
      <c r="AFK149" s="31"/>
      <c r="AFL149" s="31"/>
      <c r="AFM149" s="31"/>
      <c r="AFN149" s="31"/>
      <c r="AFO149" s="31"/>
      <c r="AFP149" s="31"/>
      <c r="AFQ149" s="31"/>
      <c r="AFR149" s="31"/>
      <c r="AFS149" s="31"/>
      <c r="AFT149" s="31"/>
      <c r="AFU149" s="31"/>
      <c r="AFV149" s="31"/>
      <c r="AFW149" s="31"/>
      <c r="AFX149" s="31"/>
      <c r="AFY149" s="31"/>
      <c r="AFZ149" s="31"/>
      <c r="AGA149" s="31"/>
      <c r="AGB149" s="31"/>
      <c r="AGC149" s="31"/>
      <c r="AGD149" s="31"/>
      <c r="AGE149" s="31"/>
      <c r="AGF149" s="31"/>
      <c r="AGG149" s="31"/>
      <c r="AGH149" s="31"/>
      <c r="AGI149" s="31"/>
      <c r="AGJ149" s="31"/>
      <c r="AGK149" s="31"/>
      <c r="AGL149" s="31"/>
      <c r="AGM149" s="31"/>
      <c r="AGN149" s="31"/>
      <c r="AGO149" s="31"/>
      <c r="AGP149" s="31"/>
      <c r="AGQ149" s="31"/>
      <c r="AGR149" s="31"/>
      <c r="AGS149" s="31"/>
      <c r="AGT149" s="31"/>
      <c r="AGU149" s="31"/>
      <c r="AGV149" s="31"/>
      <c r="AGW149" s="31"/>
      <c r="AGX149" s="31"/>
      <c r="AGY149" s="31"/>
      <c r="AGZ149" s="31"/>
      <c r="AHA149" s="31"/>
      <c r="AHB149" s="31"/>
      <c r="AHC149" s="31"/>
      <c r="AHD149" s="31"/>
      <c r="AHE149" s="31"/>
      <c r="AHF149" s="31"/>
      <c r="AHG149" s="31"/>
      <c r="AHH149" s="31"/>
      <c r="AHI149" s="31"/>
      <c r="AHJ149" s="31"/>
      <c r="AHK149" s="31"/>
      <c r="AHL149" s="31"/>
      <c r="AHM149" s="31"/>
      <c r="AHN149" s="31"/>
      <c r="AHO149" s="31"/>
      <c r="AHP149" s="31"/>
      <c r="AHQ149" s="31"/>
      <c r="AHR149" s="31"/>
      <c r="AHS149" s="31"/>
      <c r="AHT149" s="31"/>
      <c r="AHU149" s="31"/>
      <c r="AHV149" s="31"/>
      <c r="AHW149" s="31"/>
      <c r="AHX149" s="31"/>
      <c r="AHY149" s="31"/>
      <c r="AHZ149" s="31"/>
      <c r="AIA149" s="31"/>
      <c r="AIB149" s="31"/>
      <c r="AIC149" s="31"/>
      <c r="AID149" s="31"/>
      <c r="AIE149" s="31"/>
      <c r="AIF149" s="31"/>
      <c r="AIG149" s="31"/>
      <c r="AIH149" s="31"/>
      <c r="AII149" s="31"/>
      <c r="AIJ149" s="31"/>
      <c r="AIK149" s="31"/>
      <c r="AIL149" s="31"/>
      <c r="AIM149" s="31"/>
      <c r="AIN149" s="31"/>
      <c r="AIO149" s="31"/>
      <c r="AIP149" s="31"/>
      <c r="AIQ149" s="31"/>
      <c r="AIR149" s="31"/>
      <c r="AIS149" s="31"/>
      <c r="AIT149" s="31"/>
      <c r="AIU149" s="31"/>
      <c r="AIV149" s="31"/>
      <c r="AIW149" s="31"/>
      <c r="AIX149" s="31"/>
      <c r="AIY149" s="31"/>
      <c r="AIZ149" s="31"/>
      <c r="AJA149" s="31"/>
      <c r="AJB149" s="31"/>
      <c r="AJC149" s="31"/>
      <c r="AJD149" s="31"/>
      <c r="AJE149" s="31"/>
      <c r="AJF149" s="31"/>
      <c r="AJG149" s="31"/>
      <c r="AJH149" s="31"/>
      <c r="AJI149" s="31"/>
      <c r="AJJ149" s="31"/>
      <c r="AJK149" s="31"/>
      <c r="AJL149" s="31"/>
      <c r="AJM149" s="31"/>
      <c r="AJN149" s="31"/>
      <c r="AJO149" s="31"/>
      <c r="AJP149" s="31"/>
      <c r="AJQ149" s="31"/>
      <c r="AJR149" s="31"/>
      <c r="AJS149" s="31"/>
      <c r="AJT149" s="31"/>
      <c r="AJU149" s="31"/>
      <c r="AJV149" s="31"/>
      <c r="AJW149" s="31"/>
      <c r="AJX149" s="31"/>
      <c r="AJY149" s="31"/>
      <c r="AJZ149" s="31"/>
      <c r="AKA149" s="31"/>
      <c r="AKB149" s="31"/>
      <c r="AKC149" s="31"/>
      <c r="AKD149" s="31"/>
      <c r="AKE149" s="31"/>
      <c r="AKF149" s="31"/>
      <c r="AKG149" s="31"/>
      <c r="AKH149" s="31"/>
      <c r="AKI149" s="31"/>
      <c r="AKJ149" s="31"/>
      <c r="AKK149" s="31"/>
      <c r="AKL149" s="31"/>
      <c r="AKM149" s="31"/>
      <c r="AKN149" s="31"/>
      <c r="AKO149" s="31"/>
      <c r="AKP149" s="31"/>
      <c r="AKQ149" s="31"/>
      <c r="AKR149" s="31"/>
      <c r="AKS149" s="31"/>
      <c r="AKT149" s="31"/>
      <c r="AKU149" s="31"/>
      <c r="AKV149" s="31"/>
      <c r="AKW149" s="31"/>
      <c r="AKX149" s="31"/>
      <c r="AKY149" s="31"/>
      <c r="AKZ149" s="31"/>
      <c r="ALA149" s="31"/>
      <c r="ALB149" s="31"/>
      <c r="ALC149" s="31"/>
      <c r="ALD149" s="31"/>
      <c r="ALE149" s="31"/>
      <c r="ALF149" s="31"/>
      <c r="ALG149" s="31"/>
      <c r="ALH149" s="31"/>
      <c r="ALI149" s="31"/>
      <c r="ALJ149" s="31"/>
      <c r="ALK149" s="31"/>
      <c r="ALL149" s="31"/>
      <c r="ALM149" s="31"/>
      <c r="ALN149" s="31"/>
      <c r="ALO149" s="31"/>
      <c r="ALP149" s="31"/>
      <c r="ALQ149" s="31"/>
      <c r="ALR149" s="31"/>
      <c r="ALS149" s="31"/>
      <c r="ALT149" s="31"/>
      <c r="ALU149" s="31"/>
      <c r="ALV149" s="31"/>
      <c r="ALW149" s="31"/>
      <c r="ALX149" s="31"/>
      <c r="ALY149" s="31"/>
      <c r="ALZ149" s="31"/>
      <c r="AMA149" s="31"/>
      <c r="AMB149" s="31"/>
      <c r="AMC149" s="31"/>
      <c r="AMD149" s="31"/>
      <c r="AME149" s="31"/>
      <c r="AMF149" s="31"/>
      <c r="AMG149" s="31"/>
      <c r="AMH149" s="31"/>
      <c r="AMI149" s="31"/>
      <c r="AMJ149" s="31"/>
      <c r="AMK149" s="31"/>
      <c r="AML149" s="31"/>
      <c r="AMM149" s="31"/>
      <c r="AMN149" s="31"/>
      <c r="AMO149" s="31"/>
      <c r="AMP149" s="31"/>
      <c r="AMQ149" s="31"/>
      <c r="AMR149" s="31"/>
      <c r="AMS149" s="31"/>
      <c r="AMT149" s="31"/>
      <c r="AMU149" s="31"/>
      <c r="AMV149" s="31"/>
      <c r="AMW149" s="31"/>
      <c r="AMX149" s="31"/>
      <c r="AMY149" s="31"/>
      <c r="AMZ149" s="31"/>
      <c r="ANA149" s="31"/>
      <c r="ANB149" s="31"/>
      <c r="ANC149" s="31"/>
      <c r="AND149" s="31"/>
      <c r="ANE149" s="31"/>
      <c r="ANF149" s="31"/>
      <c r="ANG149" s="31"/>
      <c r="ANH149" s="31"/>
      <c r="ANI149" s="31"/>
      <c r="ANJ149" s="31"/>
      <c r="ANK149" s="31"/>
      <c r="ANL149" s="31"/>
      <c r="ANM149" s="31"/>
      <c r="ANN149" s="31"/>
      <c r="ANO149" s="31"/>
      <c r="ANP149" s="31"/>
      <c r="ANQ149" s="31"/>
      <c r="ANR149" s="31"/>
      <c r="ANS149" s="31"/>
      <c r="ANT149" s="31"/>
      <c r="ANU149" s="31"/>
      <c r="ANV149" s="31"/>
      <c r="ANW149" s="31"/>
      <c r="ANX149" s="31"/>
      <c r="ANY149" s="31"/>
      <c r="ANZ149" s="31"/>
      <c r="AOA149" s="31"/>
      <c r="AOB149" s="31"/>
      <c r="AOC149" s="31"/>
      <c r="AOD149" s="31"/>
      <c r="AOE149" s="31"/>
      <c r="AOF149" s="31"/>
      <c r="AOG149" s="31"/>
      <c r="AOH149" s="31"/>
      <c r="AOI149" s="31"/>
      <c r="AOJ149" s="31"/>
      <c r="AOK149" s="31"/>
      <c r="AOL149" s="31"/>
      <c r="AOM149" s="31"/>
      <c r="AON149" s="31"/>
      <c r="AOO149" s="31"/>
      <c r="AOP149" s="31"/>
      <c r="AOQ149" s="31"/>
      <c r="AOR149" s="31"/>
      <c r="AOS149" s="31"/>
      <c r="AOT149" s="31"/>
      <c r="AOU149" s="31"/>
      <c r="AOV149" s="31"/>
      <c r="AOW149" s="31"/>
      <c r="AOX149" s="31"/>
      <c r="AOY149" s="31"/>
      <c r="AOZ149" s="31"/>
      <c r="APA149" s="31"/>
      <c r="APB149" s="31"/>
      <c r="APC149" s="31"/>
      <c r="APD149" s="31"/>
      <c r="APE149" s="31"/>
      <c r="APF149" s="31"/>
      <c r="APG149" s="31"/>
      <c r="APH149" s="31"/>
      <c r="API149" s="31"/>
      <c r="APJ149" s="31"/>
      <c r="APK149" s="31"/>
      <c r="APL149" s="31"/>
      <c r="APM149" s="31"/>
      <c r="APN149" s="31"/>
      <c r="APO149" s="31"/>
      <c r="APP149" s="31"/>
      <c r="APQ149" s="31"/>
      <c r="APR149" s="31"/>
      <c r="APS149" s="31"/>
      <c r="APT149" s="31"/>
      <c r="APU149" s="31"/>
      <c r="APV149" s="31"/>
      <c r="APW149" s="31"/>
      <c r="APX149" s="31"/>
      <c r="APY149" s="31"/>
      <c r="APZ149" s="31"/>
      <c r="AQA149" s="31"/>
      <c r="AQB149" s="31"/>
      <c r="AQC149" s="31"/>
      <c r="AQD149" s="31"/>
      <c r="AQE149" s="31"/>
      <c r="AQF149" s="31"/>
      <c r="AQG149" s="31"/>
      <c r="AQH149" s="31"/>
      <c r="AQI149" s="31"/>
      <c r="AQJ149" s="31"/>
      <c r="AQK149" s="31"/>
      <c r="AQL149" s="31"/>
      <c r="AQM149" s="31"/>
      <c r="AQN149" s="31"/>
      <c r="AQO149" s="31"/>
      <c r="AQP149" s="31"/>
      <c r="AQQ149" s="31"/>
      <c r="AQR149" s="31"/>
      <c r="AQS149" s="31"/>
      <c r="AQT149" s="31"/>
      <c r="AQU149" s="31"/>
      <c r="AQV149" s="31"/>
      <c r="AQW149" s="31"/>
      <c r="AQX149" s="31"/>
      <c r="AQY149" s="31"/>
      <c r="AQZ149" s="31"/>
      <c r="ARA149" s="31"/>
      <c r="ARB149" s="31"/>
      <c r="ARC149" s="31"/>
      <c r="ARD149" s="31"/>
      <c r="ARE149" s="31"/>
      <c r="ARF149" s="31"/>
      <c r="ARG149" s="31"/>
      <c r="ARH149" s="31"/>
      <c r="ARI149" s="31"/>
      <c r="ARJ149" s="31"/>
      <c r="ARK149" s="31"/>
      <c r="ARL149" s="31"/>
      <c r="ARM149" s="31"/>
      <c r="ARN149" s="31"/>
      <c r="ARO149" s="31"/>
      <c r="ARP149" s="31"/>
      <c r="ARQ149" s="31"/>
      <c r="ARR149" s="31"/>
      <c r="ARS149" s="31"/>
      <c r="ART149" s="31"/>
      <c r="ARU149" s="31"/>
      <c r="ARV149" s="31"/>
      <c r="ARW149" s="31"/>
      <c r="ARX149" s="31"/>
      <c r="ARY149" s="31"/>
      <c r="ARZ149" s="31"/>
      <c r="ASA149" s="31"/>
      <c r="ASB149" s="31"/>
      <c r="ASC149" s="31"/>
      <c r="ASD149" s="31"/>
      <c r="ASE149" s="31"/>
      <c r="ASF149" s="31"/>
      <c r="ASG149" s="31"/>
      <c r="ASH149" s="31"/>
      <c r="ASI149" s="31"/>
      <c r="ASJ149" s="31"/>
      <c r="ASK149" s="31"/>
      <c r="ASL149" s="31"/>
      <c r="ASM149" s="31"/>
      <c r="ASN149" s="31"/>
      <c r="ASO149" s="31"/>
      <c r="ASP149" s="31"/>
      <c r="ASQ149" s="31"/>
      <c r="ASR149" s="31"/>
      <c r="ASS149" s="31"/>
      <c r="AST149" s="31"/>
      <c r="ASU149" s="31"/>
      <c r="ASV149" s="31"/>
      <c r="ASW149" s="31"/>
      <c r="ASX149" s="31"/>
      <c r="ASY149" s="31"/>
      <c r="ASZ149" s="31"/>
      <c r="ATA149" s="31"/>
      <c r="ATB149" s="31"/>
      <c r="ATC149" s="31"/>
      <c r="ATD149" s="31"/>
      <c r="ATE149" s="31"/>
      <c r="ATF149" s="31"/>
      <c r="ATG149" s="31"/>
      <c r="ATH149" s="31"/>
      <c r="ATI149" s="31"/>
      <c r="ATJ149" s="31"/>
      <c r="ATK149" s="31"/>
      <c r="ATL149" s="31"/>
      <c r="ATM149" s="31"/>
      <c r="ATN149" s="31"/>
      <c r="ATO149" s="31"/>
      <c r="ATP149" s="31"/>
      <c r="ATQ149" s="31"/>
      <c r="ATR149" s="31"/>
      <c r="ATS149" s="31"/>
      <c r="ATT149" s="31"/>
      <c r="ATU149" s="31"/>
      <c r="ATV149" s="31"/>
      <c r="ATW149" s="31"/>
      <c r="ATX149" s="31"/>
      <c r="ATY149" s="31"/>
      <c r="ATZ149" s="31"/>
      <c r="AUA149" s="31"/>
      <c r="AUB149" s="31"/>
      <c r="AUC149" s="31"/>
      <c r="AUD149" s="31"/>
      <c r="AUE149" s="31"/>
      <c r="AUF149" s="31"/>
      <c r="AUG149" s="31"/>
      <c r="AUH149" s="31"/>
      <c r="AUI149" s="31"/>
      <c r="AUJ149" s="31"/>
      <c r="AUK149" s="31"/>
      <c r="AUL149" s="31"/>
      <c r="AUM149" s="31"/>
      <c r="AUN149" s="31"/>
      <c r="AUO149" s="31"/>
      <c r="AUP149" s="31"/>
      <c r="AUQ149" s="31"/>
      <c r="AUR149" s="31"/>
      <c r="AUS149" s="31"/>
      <c r="AUT149" s="31"/>
      <c r="AUU149" s="31"/>
      <c r="AUV149" s="31"/>
      <c r="AUW149" s="31"/>
      <c r="AUX149" s="31"/>
      <c r="AUY149" s="31"/>
      <c r="AUZ149" s="31"/>
      <c r="AVA149" s="31"/>
      <c r="AVB149" s="31"/>
      <c r="AVC149" s="31"/>
      <c r="AVD149" s="31"/>
      <c r="AVE149" s="31"/>
      <c r="AVF149" s="31"/>
      <c r="AVG149" s="31"/>
      <c r="AVH149" s="31"/>
      <c r="AVI149" s="31"/>
      <c r="AVJ149" s="31"/>
      <c r="AVK149" s="31"/>
      <c r="AVL149" s="31"/>
      <c r="AVM149" s="31"/>
      <c r="AVN149" s="31"/>
      <c r="AVO149" s="31"/>
      <c r="AVP149" s="31"/>
      <c r="AVQ149" s="31"/>
      <c r="AVR149" s="31"/>
      <c r="AVS149" s="31"/>
      <c r="AVT149" s="31"/>
      <c r="AVU149" s="31"/>
      <c r="AVV149" s="31"/>
      <c r="AVW149" s="31"/>
      <c r="AVX149" s="31"/>
      <c r="AVY149" s="31"/>
      <c r="AVZ149" s="31"/>
      <c r="AWA149" s="31"/>
      <c r="AWB149" s="31"/>
      <c r="AWC149" s="31"/>
      <c r="AWD149" s="31"/>
      <c r="AWE149" s="31"/>
      <c r="AWF149" s="31"/>
      <c r="AWG149" s="31"/>
      <c r="AWH149" s="31"/>
      <c r="AWI149" s="31"/>
      <c r="AWJ149" s="31"/>
      <c r="AWK149" s="31"/>
      <c r="AWL149" s="31"/>
      <c r="AWM149" s="31"/>
      <c r="AWN149" s="31"/>
      <c r="AWO149" s="31"/>
      <c r="AWP149" s="31"/>
      <c r="AWQ149" s="31"/>
      <c r="AWR149" s="31"/>
      <c r="AWS149" s="31"/>
      <c r="AWT149" s="31"/>
      <c r="AWU149" s="31"/>
      <c r="AWV149" s="31"/>
      <c r="AWW149" s="31"/>
      <c r="AWX149" s="31"/>
      <c r="AWY149" s="31"/>
      <c r="AWZ149" s="31"/>
      <c r="AXA149" s="31"/>
      <c r="AXB149" s="31"/>
      <c r="AXC149" s="31"/>
      <c r="AXD149" s="31"/>
      <c r="AXE149" s="31"/>
      <c r="AXF149" s="31"/>
      <c r="AXG149" s="31"/>
      <c r="AXH149" s="31"/>
      <c r="AXI149" s="31"/>
      <c r="AXJ149" s="31"/>
      <c r="AXK149" s="31"/>
      <c r="AXL149" s="31"/>
      <c r="AXM149" s="31"/>
      <c r="AXN149" s="31"/>
      <c r="AXO149" s="31"/>
      <c r="AXP149" s="31"/>
      <c r="AXQ149" s="31"/>
      <c r="AXR149" s="31"/>
      <c r="AXS149" s="31"/>
      <c r="AXT149" s="31"/>
      <c r="AXU149" s="31"/>
      <c r="AXV149" s="31"/>
      <c r="AXW149" s="31"/>
      <c r="AXX149" s="31"/>
      <c r="AXY149" s="31"/>
      <c r="AXZ149" s="31"/>
      <c r="AYA149" s="31"/>
      <c r="AYB149" s="31"/>
      <c r="AYC149" s="31"/>
      <c r="AYD149" s="31"/>
      <c r="AYE149" s="31"/>
      <c r="AYF149" s="31"/>
      <c r="AYG149" s="31"/>
      <c r="AYH149" s="31"/>
      <c r="AYI149" s="31"/>
      <c r="AYJ149" s="31"/>
      <c r="AYK149" s="31"/>
      <c r="AYL149" s="31"/>
      <c r="AYM149" s="31"/>
      <c r="AYN149" s="31"/>
      <c r="AYO149" s="31"/>
      <c r="AYP149" s="31"/>
      <c r="AYQ149" s="31"/>
      <c r="AYR149" s="31"/>
      <c r="AYS149" s="31"/>
      <c r="AYT149" s="31"/>
      <c r="AYU149" s="31"/>
      <c r="AYV149" s="31"/>
      <c r="AYW149" s="31"/>
      <c r="AYX149" s="31"/>
      <c r="AYY149" s="31"/>
      <c r="AYZ149" s="31"/>
      <c r="AZA149" s="31"/>
      <c r="AZB149" s="31"/>
      <c r="AZC149" s="31"/>
      <c r="AZD149" s="31"/>
      <c r="AZE149" s="31"/>
      <c r="AZF149" s="31"/>
      <c r="AZG149" s="31"/>
      <c r="AZH149" s="31"/>
      <c r="AZI149" s="31"/>
      <c r="AZJ149" s="31"/>
      <c r="AZK149" s="31"/>
      <c r="AZL149" s="31"/>
      <c r="AZM149" s="31"/>
      <c r="AZN149" s="31"/>
      <c r="AZO149" s="31"/>
      <c r="AZP149" s="31"/>
      <c r="AZQ149" s="31"/>
      <c r="AZR149" s="31"/>
      <c r="AZS149" s="31"/>
      <c r="AZT149" s="31"/>
      <c r="AZU149" s="31"/>
      <c r="AZV149" s="31"/>
      <c r="AZW149" s="31"/>
      <c r="AZX149" s="31"/>
      <c r="AZY149" s="31"/>
      <c r="AZZ149" s="31"/>
      <c r="BAA149" s="31"/>
      <c r="BAB149" s="31"/>
      <c r="BAC149" s="31"/>
      <c r="BAD149" s="31"/>
      <c r="BAE149" s="31"/>
      <c r="BAF149" s="31"/>
      <c r="BAG149" s="31"/>
      <c r="BAH149" s="31"/>
      <c r="BAI149" s="31"/>
      <c r="BAJ149" s="31"/>
      <c r="BAK149" s="31"/>
      <c r="BAL149" s="31"/>
      <c r="BAM149" s="31"/>
      <c r="BAN149" s="31"/>
      <c r="BAO149" s="31"/>
      <c r="BAP149" s="31"/>
      <c r="BAQ149" s="31"/>
      <c r="BAR149" s="31"/>
      <c r="BAS149" s="31"/>
      <c r="BAT149" s="31"/>
      <c r="BAU149" s="31"/>
      <c r="BAV149" s="31"/>
      <c r="BAW149" s="31"/>
      <c r="BAX149" s="31"/>
      <c r="BAY149" s="31"/>
      <c r="BAZ149" s="31"/>
      <c r="BBA149" s="31"/>
      <c r="BBB149" s="31"/>
      <c r="BBC149" s="31"/>
      <c r="BBD149" s="31"/>
      <c r="BBE149" s="31"/>
      <c r="BBF149" s="31"/>
      <c r="BBG149" s="31"/>
      <c r="BBH149" s="31"/>
      <c r="BBI149" s="31"/>
      <c r="BBJ149" s="31"/>
      <c r="BBK149" s="31"/>
      <c r="BBL149" s="31"/>
      <c r="BBM149" s="31"/>
      <c r="BBN149" s="31"/>
      <c r="BBO149" s="31"/>
      <c r="BBP149" s="31"/>
      <c r="BBQ149" s="31"/>
      <c r="BBR149" s="31"/>
      <c r="BBS149" s="31"/>
      <c r="BBT149" s="31"/>
      <c r="BBU149" s="31"/>
      <c r="BBV149" s="31"/>
      <c r="BBW149" s="31"/>
      <c r="BBX149" s="31"/>
      <c r="BBY149" s="31"/>
      <c r="BBZ149" s="31"/>
      <c r="BCA149" s="31"/>
      <c r="BCB149" s="31"/>
      <c r="BCC149" s="31"/>
      <c r="BCD149" s="31"/>
      <c r="BCE149" s="31"/>
      <c r="BCF149" s="31"/>
      <c r="BCG149" s="31"/>
      <c r="BCH149" s="31"/>
      <c r="BCI149" s="31"/>
      <c r="BCJ149" s="31"/>
      <c r="BCK149" s="31"/>
      <c r="BCL149" s="31"/>
      <c r="BCM149" s="31"/>
      <c r="BCN149" s="31"/>
      <c r="BCO149" s="31"/>
      <c r="BCP149" s="31"/>
      <c r="BCQ149" s="31"/>
      <c r="BCR149" s="31"/>
      <c r="BCS149" s="31"/>
      <c r="BCT149" s="31"/>
      <c r="BCU149" s="31"/>
      <c r="BCV149" s="31"/>
      <c r="BCW149" s="31"/>
      <c r="BCX149" s="31"/>
      <c r="BCY149" s="31"/>
      <c r="BCZ149" s="31"/>
      <c r="BDA149" s="31"/>
      <c r="BDB149" s="31"/>
      <c r="BDC149" s="31"/>
      <c r="BDD149" s="31"/>
      <c r="BDE149" s="31"/>
      <c r="BDF149" s="31"/>
      <c r="BDG149" s="31"/>
      <c r="BDH149" s="31"/>
      <c r="BDI149" s="31"/>
      <c r="BDJ149" s="31"/>
      <c r="BDK149" s="31"/>
      <c r="BDL149" s="31"/>
      <c r="BDM149" s="31"/>
      <c r="BDN149" s="31"/>
      <c r="BDO149" s="31"/>
      <c r="BDP149" s="31"/>
      <c r="BDQ149" s="31"/>
      <c r="BDR149" s="31"/>
      <c r="BDS149" s="31"/>
      <c r="BDT149" s="31"/>
      <c r="BDU149" s="31"/>
      <c r="BDV149" s="31"/>
      <c r="BDW149" s="31"/>
      <c r="BDX149" s="31"/>
      <c r="BDY149" s="31"/>
      <c r="BDZ149" s="31"/>
      <c r="BEA149" s="31"/>
      <c r="BEB149" s="31"/>
      <c r="BEC149" s="31"/>
      <c r="BED149" s="31"/>
      <c r="BEE149" s="31"/>
      <c r="BEF149" s="31"/>
      <c r="BEG149" s="31"/>
      <c r="BEH149" s="31"/>
      <c r="BEI149" s="31"/>
      <c r="BEJ149" s="31"/>
      <c r="BEK149" s="31"/>
      <c r="BEL149" s="31"/>
      <c r="BEM149" s="31"/>
      <c r="BEN149" s="31"/>
      <c r="BEO149" s="31"/>
      <c r="BEP149" s="31"/>
      <c r="BEQ149" s="31"/>
      <c r="BER149" s="31"/>
      <c r="BES149" s="31"/>
      <c r="BET149" s="31"/>
      <c r="BEU149" s="31"/>
      <c r="BEV149" s="31"/>
      <c r="BEW149" s="31"/>
      <c r="BEX149" s="31"/>
      <c r="BEY149" s="31"/>
      <c r="BEZ149" s="31"/>
      <c r="BFA149" s="31"/>
      <c r="BFB149" s="31"/>
      <c r="BFC149" s="31"/>
      <c r="BFD149" s="31"/>
      <c r="BFE149" s="31"/>
      <c r="BFF149" s="31"/>
      <c r="BFG149" s="31"/>
      <c r="BFH149" s="31"/>
      <c r="BFI149" s="31"/>
      <c r="BFJ149" s="31"/>
      <c r="BFK149" s="31"/>
      <c r="BFL149" s="31"/>
      <c r="BFM149" s="31"/>
      <c r="BFN149" s="31"/>
      <c r="BFO149" s="31"/>
      <c r="BFP149" s="31"/>
      <c r="BFQ149" s="31"/>
      <c r="BFR149" s="31"/>
      <c r="BFS149" s="31"/>
      <c r="BFT149" s="31"/>
      <c r="BFU149" s="31"/>
      <c r="BFV149" s="31"/>
      <c r="BFW149" s="31"/>
      <c r="BFX149" s="31"/>
      <c r="BFY149" s="31"/>
      <c r="BFZ149" s="31"/>
      <c r="BGA149" s="31"/>
      <c r="BGB149" s="31"/>
      <c r="BGC149" s="31"/>
      <c r="BGD149" s="31"/>
      <c r="BGE149" s="31"/>
      <c r="BGF149" s="31"/>
      <c r="BGG149" s="31"/>
      <c r="BGH149" s="31"/>
      <c r="BGI149" s="31"/>
      <c r="BGJ149" s="31"/>
      <c r="BGK149" s="31"/>
      <c r="BGL149" s="31"/>
      <c r="BGM149" s="31"/>
      <c r="BGN149" s="31"/>
      <c r="BGO149" s="31"/>
      <c r="BGP149" s="31"/>
      <c r="BGQ149" s="31"/>
      <c r="BGR149" s="31"/>
      <c r="BGS149" s="31"/>
      <c r="BGT149" s="31"/>
      <c r="BGU149" s="31"/>
      <c r="BGV149" s="31"/>
      <c r="BGW149" s="31"/>
      <c r="BGX149" s="31"/>
      <c r="BGY149" s="31"/>
      <c r="BGZ149" s="31"/>
      <c r="BHA149" s="31"/>
      <c r="BHB149" s="31"/>
      <c r="BHC149" s="31"/>
      <c r="BHD149" s="31"/>
      <c r="BHE149" s="31"/>
      <c r="BHF149" s="31"/>
      <c r="BHG149" s="31"/>
      <c r="BHH149" s="31"/>
      <c r="BHI149" s="31"/>
      <c r="BHJ149" s="31"/>
      <c r="BHK149" s="31"/>
      <c r="BHL149" s="31"/>
      <c r="BHM149" s="31"/>
      <c r="BHN149" s="31"/>
      <c r="BHO149" s="31"/>
      <c r="BHP149" s="31"/>
      <c r="BHQ149" s="31"/>
      <c r="BHR149" s="31"/>
      <c r="BHS149" s="31"/>
      <c r="BHT149" s="31"/>
      <c r="BHU149" s="31"/>
      <c r="BHV149" s="31"/>
      <c r="BHW149" s="31"/>
      <c r="BHX149" s="31"/>
      <c r="BHY149" s="31"/>
      <c r="BHZ149" s="31"/>
      <c r="BIA149" s="31"/>
      <c r="BIB149" s="31"/>
      <c r="BIC149" s="31"/>
      <c r="BID149" s="31"/>
      <c r="BIE149" s="31"/>
      <c r="BIF149" s="31"/>
      <c r="BIG149" s="31"/>
      <c r="BIH149" s="31"/>
      <c r="BII149" s="31"/>
      <c r="BIJ149" s="31"/>
      <c r="BIK149" s="31"/>
      <c r="BIL149" s="31"/>
      <c r="BIM149" s="31"/>
      <c r="BIN149" s="31"/>
      <c r="BIO149" s="31"/>
      <c r="BIP149" s="31"/>
      <c r="BIQ149" s="31"/>
      <c r="BIR149" s="31"/>
      <c r="BIS149" s="31"/>
      <c r="BIT149" s="31"/>
      <c r="BIU149" s="31"/>
      <c r="BIV149" s="31"/>
      <c r="BIW149" s="31"/>
      <c r="BIX149" s="31"/>
      <c r="BIY149" s="31"/>
      <c r="BIZ149" s="31"/>
      <c r="BJA149" s="31"/>
      <c r="BJB149" s="31"/>
      <c r="BJC149" s="31"/>
      <c r="BJD149" s="31"/>
      <c r="BJE149" s="31"/>
      <c r="BJF149" s="31"/>
      <c r="BJG149" s="31"/>
      <c r="BJH149" s="31"/>
      <c r="BJI149" s="31"/>
      <c r="BJJ149" s="31"/>
      <c r="BJK149" s="31"/>
      <c r="BJL149" s="31"/>
      <c r="BJM149" s="31"/>
      <c r="BJN149" s="31"/>
      <c r="BJO149" s="31"/>
      <c r="BJP149" s="31"/>
      <c r="BJQ149" s="31"/>
      <c r="BJR149" s="31"/>
      <c r="BJS149" s="31"/>
      <c r="BJT149" s="31"/>
      <c r="BJU149" s="31"/>
      <c r="BJV149" s="31"/>
      <c r="BJW149" s="31"/>
      <c r="BJX149" s="31"/>
      <c r="BJY149" s="31"/>
      <c r="BJZ149" s="31"/>
      <c r="BKA149" s="31"/>
      <c r="BKB149" s="31"/>
      <c r="BKC149" s="31"/>
      <c r="BKD149" s="31"/>
      <c r="BKE149" s="31"/>
      <c r="BKF149" s="31"/>
      <c r="BKG149" s="31"/>
      <c r="BKH149" s="31"/>
      <c r="BKI149" s="31"/>
      <c r="BKJ149" s="31"/>
      <c r="BKK149" s="31"/>
      <c r="BKL149" s="31"/>
      <c r="BKM149" s="31"/>
      <c r="BKN149" s="31"/>
      <c r="BKO149" s="31"/>
      <c r="BKP149" s="31"/>
      <c r="BKQ149" s="31"/>
      <c r="BKR149" s="31"/>
      <c r="BKS149" s="31"/>
      <c r="BKT149" s="31"/>
      <c r="BKU149" s="31"/>
      <c r="BKV149" s="31"/>
      <c r="BKW149" s="31"/>
      <c r="BKX149" s="31"/>
      <c r="BKY149" s="31"/>
      <c r="BKZ149" s="31"/>
      <c r="BLA149" s="31"/>
      <c r="BLB149" s="31"/>
      <c r="BLC149" s="31"/>
      <c r="BLD149" s="31"/>
      <c r="BLE149" s="31"/>
      <c r="BLF149" s="31"/>
      <c r="BLG149" s="31"/>
      <c r="BLH149" s="31"/>
      <c r="BLI149" s="31"/>
      <c r="BLJ149" s="31"/>
      <c r="BLK149" s="31"/>
      <c r="BLL149" s="31"/>
      <c r="BLM149" s="31"/>
      <c r="BLN149" s="31"/>
      <c r="BLO149" s="31"/>
      <c r="BLP149" s="31"/>
      <c r="BLQ149" s="31"/>
      <c r="BLR149" s="31"/>
      <c r="BLS149" s="31"/>
      <c r="BLT149" s="31"/>
      <c r="BLU149" s="31"/>
      <c r="BLV149" s="31"/>
      <c r="BLW149" s="31"/>
      <c r="BLX149" s="31"/>
      <c r="BLY149" s="31"/>
      <c r="BLZ149" s="31"/>
      <c r="BMA149" s="31"/>
      <c r="BMB149" s="31"/>
      <c r="BMC149" s="31"/>
      <c r="BMD149" s="31"/>
      <c r="BME149" s="31"/>
      <c r="BMF149" s="31"/>
      <c r="BMG149" s="31"/>
      <c r="BMH149" s="31"/>
      <c r="BMI149" s="31"/>
      <c r="BMJ149" s="31"/>
      <c r="BMK149" s="31"/>
      <c r="BML149" s="31"/>
      <c r="BMM149" s="31"/>
      <c r="BMN149" s="31"/>
      <c r="BMO149" s="31"/>
      <c r="BMP149" s="31"/>
      <c r="BMQ149" s="31"/>
      <c r="BMR149" s="31"/>
      <c r="BMS149" s="31"/>
      <c r="BMT149" s="31"/>
      <c r="BMU149" s="31"/>
      <c r="BMV149" s="31"/>
      <c r="BMW149" s="31"/>
      <c r="BMX149" s="31"/>
      <c r="BMY149" s="31"/>
      <c r="BMZ149" s="31"/>
      <c r="BNA149" s="31"/>
      <c r="BNB149" s="31"/>
      <c r="BNC149" s="31"/>
      <c r="BND149" s="31"/>
      <c r="BNE149" s="31"/>
      <c r="BNF149" s="31"/>
      <c r="BNG149" s="31"/>
      <c r="BNH149" s="31"/>
      <c r="BNI149" s="31"/>
      <c r="BNJ149" s="31"/>
      <c r="BNK149" s="31"/>
      <c r="BNL149" s="31"/>
      <c r="BNM149" s="31"/>
      <c r="BNN149" s="31"/>
      <c r="BNO149" s="31"/>
      <c r="BNP149" s="31"/>
      <c r="BNQ149" s="31"/>
      <c r="BNR149" s="31"/>
      <c r="BNS149" s="31"/>
      <c r="BNT149" s="31"/>
      <c r="BNU149" s="31"/>
      <c r="BNV149" s="31"/>
      <c r="BNW149" s="31"/>
      <c r="BNX149" s="31"/>
      <c r="BNY149" s="31"/>
      <c r="BNZ149" s="31"/>
      <c r="BOA149" s="31"/>
      <c r="BOB149" s="31"/>
      <c r="BOC149" s="31"/>
      <c r="BOD149" s="31"/>
      <c r="BOE149" s="31"/>
      <c r="BOF149" s="31"/>
      <c r="BOG149" s="31"/>
      <c r="BOH149" s="31"/>
      <c r="BOI149" s="31"/>
      <c r="BOJ149" s="31"/>
      <c r="BOK149" s="31"/>
      <c r="BOL149" s="31"/>
      <c r="BOM149" s="31"/>
      <c r="BON149" s="31"/>
      <c r="BOO149" s="31"/>
      <c r="BOP149" s="31"/>
      <c r="BOQ149" s="31"/>
      <c r="BOR149" s="31"/>
      <c r="BOS149" s="31"/>
      <c r="BOT149" s="31"/>
      <c r="BOU149" s="31"/>
      <c r="BOV149" s="31"/>
      <c r="BOW149" s="31"/>
      <c r="BOX149" s="31"/>
      <c r="BOY149" s="31"/>
      <c r="BOZ149" s="31"/>
      <c r="BPA149" s="31"/>
      <c r="BPB149" s="31"/>
      <c r="BPC149" s="31"/>
      <c r="BPD149" s="31"/>
      <c r="BPE149" s="31"/>
      <c r="BPF149" s="31"/>
      <c r="BPG149" s="31"/>
      <c r="BPH149" s="31"/>
      <c r="BPI149" s="31"/>
      <c r="BPJ149" s="31"/>
      <c r="BPK149" s="31"/>
      <c r="BPL149" s="31"/>
      <c r="BPM149" s="31"/>
      <c r="BPN149" s="31"/>
      <c r="BPO149" s="31"/>
      <c r="BPP149" s="31"/>
      <c r="BPQ149" s="31"/>
      <c r="BPR149" s="31"/>
      <c r="BPS149" s="31"/>
      <c r="BPT149" s="31"/>
      <c r="BPU149" s="31"/>
      <c r="BPV149" s="31"/>
      <c r="BPW149" s="31"/>
      <c r="BPX149" s="31"/>
      <c r="BPY149" s="31"/>
      <c r="BPZ149" s="31"/>
      <c r="BQA149" s="31"/>
      <c r="BQB149" s="31"/>
      <c r="BQC149" s="31"/>
      <c r="BQD149" s="31"/>
      <c r="BQE149" s="31"/>
      <c r="BQF149" s="31"/>
      <c r="BQG149" s="31"/>
      <c r="BQH149" s="31"/>
      <c r="BQI149" s="31"/>
      <c r="BQJ149" s="31"/>
      <c r="BQK149" s="31"/>
      <c r="BQL149" s="31"/>
      <c r="BQM149" s="31"/>
      <c r="BQN149" s="31"/>
      <c r="BQO149" s="31"/>
      <c r="BQP149" s="31"/>
      <c r="BQQ149" s="31"/>
      <c r="BQR149" s="31"/>
      <c r="BQS149" s="31"/>
      <c r="BQT149" s="31"/>
      <c r="BQU149" s="31"/>
      <c r="BQV149" s="31"/>
      <c r="BQW149" s="31"/>
      <c r="BQX149" s="31"/>
      <c r="BQY149" s="31"/>
      <c r="BQZ149" s="31"/>
      <c r="BRA149" s="31"/>
      <c r="BRB149" s="31"/>
      <c r="BRC149" s="31"/>
      <c r="BRD149" s="31"/>
      <c r="BRE149" s="31"/>
      <c r="BRF149" s="31"/>
      <c r="BRG149" s="31"/>
      <c r="BRH149" s="31"/>
      <c r="BRI149" s="31"/>
      <c r="BRJ149" s="31"/>
      <c r="BRK149" s="31"/>
      <c r="BRL149" s="31"/>
      <c r="BRM149" s="31"/>
      <c r="BRN149" s="31"/>
      <c r="BRO149" s="31"/>
      <c r="BRP149" s="31"/>
      <c r="BRQ149" s="31"/>
      <c r="BRR149" s="31"/>
      <c r="BRS149" s="31"/>
      <c r="BRT149" s="31"/>
      <c r="BRU149" s="31"/>
      <c r="BRV149" s="31"/>
      <c r="BRW149" s="31"/>
      <c r="BRX149" s="31"/>
      <c r="BRY149" s="31"/>
      <c r="BRZ149" s="31"/>
      <c r="BSA149" s="31"/>
      <c r="BSB149" s="31"/>
      <c r="BSC149" s="31"/>
      <c r="BSD149" s="31"/>
      <c r="BSE149" s="31"/>
      <c r="BSF149" s="31"/>
      <c r="BSG149" s="31"/>
      <c r="BSH149" s="31"/>
      <c r="BSI149" s="31"/>
      <c r="BSJ149" s="31"/>
      <c r="BSK149" s="31"/>
      <c r="BSL149" s="31"/>
      <c r="BSM149" s="31"/>
      <c r="BSN149" s="31"/>
      <c r="BSO149" s="31"/>
      <c r="BSP149" s="31"/>
      <c r="BSQ149" s="31"/>
      <c r="BSR149" s="31"/>
      <c r="BSS149" s="31"/>
      <c r="BST149" s="31"/>
      <c r="BSU149" s="31"/>
      <c r="BSV149" s="31"/>
      <c r="BSW149" s="31"/>
      <c r="BSX149" s="31"/>
      <c r="BSY149" s="31"/>
      <c r="BSZ149" s="31"/>
      <c r="BTA149" s="31"/>
      <c r="BTB149" s="31"/>
      <c r="BTC149" s="31"/>
      <c r="BTD149" s="31"/>
      <c r="BTE149" s="31"/>
      <c r="BTF149" s="31"/>
      <c r="BTG149" s="31"/>
      <c r="BTH149" s="31"/>
      <c r="BTI149" s="31"/>
      <c r="BTJ149" s="31"/>
      <c r="BTK149" s="31"/>
      <c r="BTL149" s="31"/>
      <c r="BTM149" s="31"/>
      <c r="BTN149" s="31"/>
      <c r="BTO149" s="31"/>
      <c r="BTP149" s="31"/>
      <c r="BTQ149" s="31"/>
      <c r="BTR149" s="31"/>
      <c r="BTS149" s="31"/>
      <c r="BTT149" s="31"/>
      <c r="BTU149" s="31"/>
      <c r="BTV149" s="31"/>
      <c r="BTW149" s="31"/>
      <c r="BTX149" s="31"/>
      <c r="BTY149" s="31"/>
      <c r="BTZ149" s="31"/>
      <c r="BUA149" s="31"/>
      <c r="BUB149" s="31"/>
      <c r="BUC149" s="31"/>
      <c r="BUD149" s="31"/>
      <c r="BUE149" s="31"/>
      <c r="BUF149" s="31"/>
      <c r="BUG149" s="31"/>
      <c r="BUH149" s="31"/>
      <c r="BUI149" s="31"/>
      <c r="BUJ149" s="31"/>
      <c r="BUK149" s="31"/>
      <c r="BUL149" s="31"/>
      <c r="BUM149" s="31"/>
      <c r="BUN149" s="31"/>
      <c r="BUO149" s="31"/>
      <c r="BUP149" s="31"/>
      <c r="BUQ149" s="31"/>
      <c r="BUR149" s="31"/>
      <c r="BUS149" s="31"/>
      <c r="BUT149" s="31"/>
      <c r="BUU149" s="31"/>
      <c r="BUV149" s="31"/>
      <c r="BUW149" s="31"/>
      <c r="BUX149" s="31"/>
      <c r="BUY149" s="31"/>
      <c r="BUZ149" s="31"/>
      <c r="BVA149" s="31"/>
      <c r="BVB149" s="31"/>
      <c r="BVC149" s="31"/>
      <c r="BVD149" s="31"/>
      <c r="BVE149" s="31"/>
      <c r="BVF149" s="31"/>
      <c r="BVG149" s="31"/>
      <c r="BVH149" s="31"/>
      <c r="BVI149" s="31"/>
      <c r="BVJ149" s="31"/>
      <c r="BVK149" s="31"/>
      <c r="BVL149" s="31"/>
      <c r="BVM149" s="31"/>
      <c r="BVN149" s="31"/>
      <c r="BVO149" s="31"/>
      <c r="BVP149" s="31"/>
      <c r="BVQ149" s="31"/>
      <c r="BVR149" s="31"/>
      <c r="BVS149" s="31"/>
      <c r="BVT149" s="31"/>
      <c r="BVU149" s="31"/>
      <c r="BVV149" s="31"/>
      <c r="BVW149" s="31"/>
      <c r="BVX149" s="31"/>
      <c r="BVY149" s="31"/>
      <c r="BVZ149" s="31"/>
      <c r="BWA149" s="31"/>
      <c r="BWB149" s="31"/>
      <c r="BWC149" s="31"/>
      <c r="BWD149" s="31"/>
      <c r="BWE149" s="31"/>
      <c r="BWF149" s="31"/>
      <c r="BWG149" s="31"/>
      <c r="BWH149" s="31"/>
      <c r="BWI149" s="31"/>
      <c r="BWJ149" s="31"/>
      <c r="BWK149" s="31"/>
      <c r="BWL149" s="31"/>
      <c r="BWM149" s="31"/>
      <c r="BWN149" s="31"/>
      <c r="BWO149" s="31"/>
      <c r="BWP149" s="31"/>
      <c r="BWQ149" s="31"/>
      <c r="BWR149" s="31"/>
      <c r="BWS149" s="31"/>
      <c r="BWT149" s="31"/>
      <c r="BWU149" s="31"/>
      <c r="BWV149" s="31"/>
      <c r="BWW149" s="31"/>
      <c r="BWX149" s="31"/>
      <c r="BWY149" s="31"/>
      <c r="BWZ149" s="31"/>
      <c r="BXA149" s="31"/>
      <c r="BXB149" s="31"/>
      <c r="BXC149" s="31"/>
      <c r="BXD149" s="31"/>
      <c r="BXE149" s="31"/>
      <c r="BXF149" s="31"/>
      <c r="BXG149" s="31"/>
      <c r="BXH149" s="31"/>
      <c r="BXI149" s="31"/>
      <c r="BXJ149" s="31"/>
      <c r="BXK149" s="31"/>
      <c r="BXL149" s="31"/>
      <c r="BXM149" s="31"/>
      <c r="BXN149" s="31"/>
      <c r="BXO149" s="31"/>
      <c r="BXP149" s="31"/>
      <c r="BXQ149" s="31"/>
      <c r="BXR149" s="31"/>
      <c r="BXS149" s="31"/>
      <c r="BXT149" s="31"/>
      <c r="BXU149" s="31"/>
      <c r="BXV149" s="31"/>
      <c r="BXW149" s="31"/>
      <c r="BXX149" s="31"/>
      <c r="BXY149" s="31"/>
      <c r="BXZ149" s="31"/>
      <c r="BYA149" s="31"/>
      <c r="BYB149" s="31"/>
      <c r="BYC149" s="31"/>
      <c r="BYD149" s="31"/>
      <c r="BYE149" s="31"/>
      <c r="BYF149" s="31"/>
      <c r="BYG149" s="31"/>
      <c r="BYH149" s="31"/>
      <c r="BYI149" s="31"/>
      <c r="BYJ149" s="31"/>
      <c r="BYK149" s="31"/>
      <c r="BYL149" s="31"/>
      <c r="BYM149" s="31"/>
      <c r="BYN149" s="31"/>
      <c r="BYO149" s="31"/>
      <c r="BYP149" s="31"/>
      <c r="BYQ149" s="31"/>
      <c r="BYR149" s="31"/>
      <c r="BYS149" s="31"/>
      <c r="BYT149" s="31"/>
      <c r="BYU149" s="31"/>
      <c r="BYV149" s="31"/>
      <c r="BYW149" s="31"/>
      <c r="BYX149" s="31"/>
      <c r="BYY149" s="31"/>
      <c r="BYZ149" s="31"/>
      <c r="BZA149" s="31"/>
      <c r="BZB149" s="31"/>
      <c r="BZC149" s="31"/>
      <c r="BZD149" s="31"/>
      <c r="BZE149" s="31"/>
      <c r="BZF149" s="31"/>
      <c r="BZG149" s="31"/>
      <c r="BZH149" s="31"/>
      <c r="BZI149" s="31"/>
      <c r="BZJ149" s="31"/>
      <c r="BZK149" s="31"/>
      <c r="BZL149" s="31"/>
      <c r="BZM149" s="31"/>
      <c r="BZN149" s="31"/>
      <c r="BZO149" s="31"/>
      <c r="BZP149" s="31"/>
      <c r="BZQ149" s="31"/>
      <c r="BZR149" s="31"/>
      <c r="BZS149" s="31"/>
      <c r="BZT149" s="31"/>
      <c r="BZU149" s="31"/>
      <c r="BZV149" s="31"/>
      <c r="BZW149" s="31"/>
      <c r="BZX149" s="31"/>
      <c r="BZY149" s="31"/>
      <c r="BZZ149" s="31"/>
      <c r="CAA149" s="31"/>
      <c r="CAB149" s="31"/>
      <c r="CAC149" s="31"/>
      <c r="CAD149" s="31"/>
      <c r="CAE149" s="31"/>
      <c r="CAF149" s="31"/>
      <c r="CAG149" s="31"/>
      <c r="CAH149" s="31"/>
      <c r="CAI149" s="31"/>
      <c r="CAJ149" s="31"/>
      <c r="CAK149" s="31"/>
      <c r="CAL149" s="31"/>
      <c r="CAM149" s="31"/>
      <c r="CAN149" s="31"/>
      <c r="CAO149" s="31"/>
      <c r="CAP149" s="31"/>
      <c r="CAQ149" s="31"/>
      <c r="CAR149" s="31"/>
      <c r="CAS149" s="31"/>
      <c r="CAT149" s="31"/>
      <c r="CAU149" s="31"/>
      <c r="CAV149" s="31"/>
      <c r="CAW149" s="31"/>
      <c r="CAX149" s="31"/>
      <c r="CAY149" s="31"/>
      <c r="CAZ149" s="31"/>
      <c r="CBA149" s="31"/>
      <c r="CBB149" s="31"/>
      <c r="CBC149" s="31"/>
      <c r="CBD149" s="31"/>
      <c r="CBE149" s="31"/>
      <c r="CBF149" s="31"/>
      <c r="CBG149" s="31"/>
      <c r="CBH149" s="31"/>
      <c r="CBI149" s="31"/>
      <c r="CBJ149" s="31"/>
      <c r="CBK149" s="31"/>
      <c r="CBL149" s="31"/>
      <c r="CBM149" s="31"/>
      <c r="CBN149" s="31"/>
      <c r="CBO149" s="31"/>
      <c r="CBP149" s="31"/>
      <c r="CBQ149" s="31"/>
      <c r="CBR149" s="31"/>
      <c r="CBS149" s="31"/>
      <c r="CBT149" s="31"/>
      <c r="CBU149" s="31"/>
      <c r="CBV149" s="31"/>
      <c r="CBW149" s="31"/>
      <c r="CBX149" s="31"/>
      <c r="CBY149" s="31"/>
      <c r="CBZ149" s="31"/>
      <c r="CCA149" s="31"/>
      <c r="CCB149" s="31"/>
      <c r="CCC149" s="31"/>
      <c r="CCD149" s="31"/>
      <c r="CCE149" s="31"/>
      <c r="CCF149" s="31"/>
      <c r="CCG149" s="31"/>
      <c r="CCH149" s="31"/>
      <c r="CCI149" s="31"/>
      <c r="CCJ149" s="31"/>
      <c r="CCK149" s="31"/>
      <c r="CCL149" s="31"/>
      <c r="CCM149" s="31"/>
      <c r="CCN149" s="31"/>
      <c r="CCO149" s="31"/>
      <c r="CCP149" s="31"/>
      <c r="CCQ149" s="31"/>
      <c r="CCR149" s="31"/>
      <c r="CCS149" s="31"/>
      <c r="CCT149" s="31"/>
      <c r="CCU149" s="31"/>
      <c r="CCV149" s="31"/>
      <c r="CCW149" s="31"/>
      <c r="CCX149" s="31"/>
      <c r="CCY149" s="31"/>
      <c r="CCZ149" s="31"/>
      <c r="CDA149" s="31"/>
      <c r="CDB149" s="31"/>
      <c r="CDC149" s="31"/>
      <c r="CDD149" s="31"/>
      <c r="CDE149" s="31"/>
      <c r="CDF149" s="31"/>
      <c r="CDG149" s="31"/>
      <c r="CDH149" s="31"/>
      <c r="CDI149" s="31"/>
      <c r="CDJ149" s="31"/>
      <c r="CDK149" s="31"/>
      <c r="CDL149" s="31"/>
      <c r="CDM149" s="31"/>
      <c r="CDN149" s="31"/>
      <c r="CDO149" s="31"/>
      <c r="CDP149" s="31"/>
      <c r="CDQ149" s="31"/>
      <c r="CDR149" s="31"/>
      <c r="CDS149" s="31"/>
      <c r="CDT149" s="31"/>
      <c r="CDU149" s="31"/>
      <c r="CDV149" s="31"/>
      <c r="CDW149" s="31"/>
      <c r="CDX149" s="31"/>
      <c r="CDY149" s="31"/>
      <c r="CDZ149" s="31"/>
      <c r="CEA149" s="31"/>
      <c r="CEB149" s="31"/>
      <c r="CEC149" s="31"/>
      <c r="CED149" s="31"/>
      <c r="CEE149" s="31"/>
      <c r="CEF149" s="31"/>
      <c r="CEG149" s="31"/>
      <c r="CEH149" s="31"/>
      <c r="CEI149" s="31"/>
      <c r="CEJ149" s="31"/>
      <c r="CEK149" s="31"/>
      <c r="CEL149" s="31"/>
      <c r="CEM149" s="31"/>
      <c r="CEN149" s="31"/>
      <c r="CEO149" s="31"/>
      <c r="CEP149" s="31"/>
      <c r="CEQ149" s="31"/>
      <c r="CER149" s="31"/>
      <c r="CES149" s="31"/>
      <c r="CET149" s="31"/>
      <c r="CEU149" s="31"/>
      <c r="CEV149" s="31"/>
      <c r="CEW149" s="31"/>
      <c r="CEX149" s="31"/>
      <c r="CEY149" s="31"/>
      <c r="CEZ149" s="31"/>
      <c r="CFA149" s="31"/>
      <c r="CFB149" s="31"/>
      <c r="CFC149" s="31"/>
      <c r="CFD149" s="31"/>
      <c r="CFE149" s="31"/>
      <c r="CFF149" s="31"/>
      <c r="CFG149" s="31"/>
      <c r="CFH149" s="31"/>
      <c r="CFI149" s="31"/>
      <c r="CFJ149" s="31"/>
      <c r="CFK149" s="31"/>
      <c r="CFL149" s="31"/>
      <c r="CFM149" s="31"/>
      <c r="CFN149" s="31"/>
      <c r="CFO149" s="31"/>
      <c r="CFP149" s="31"/>
      <c r="CFQ149" s="31"/>
      <c r="CFR149" s="31"/>
      <c r="CFS149" s="31"/>
      <c r="CFT149" s="31"/>
      <c r="CFU149" s="31"/>
      <c r="CFV149" s="31"/>
      <c r="CFW149" s="31"/>
      <c r="CFX149" s="31"/>
      <c r="CFY149" s="31"/>
      <c r="CFZ149" s="31"/>
      <c r="CGA149" s="31"/>
      <c r="CGB149" s="31"/>
      <c r="CGC149" s="31"/>
      <c r="CGD149" s="31"/>
      <c r="CGE149" s="31"/>
      <c r="CGF149" s="31"/>
      <c r="CGG149" s="31"/>
      <c r="CGH149" s="31"/>
      <c r="CGI149" s="31"/>
      <c r="CGJ149" s="31"/>
      <c r="CGK149" s="31"/>
      <c r="CGL149" s="31"/>
      <c r="CGM149" s="31"/>
      <c r="CGN149" s="31"/>
      <c r="CGO149" s="31"/>
      <c r="CGP149" s="31"/>
      <c r="CGQ149" s="31"/>
      <c r="CGR149" s="31"/>
      <c r="CGS149" s="31"/>
      <c r="CGT149" s="31"/>
      <c r="CGU149" s="31"/>
      <c r="CGV149" s="31"/>
      <c r="CGW149" s="31"/>
      <c r="CGX149" s="31"/>
      <c r="CGY149" s="31"/>
      <c r="CGZ149" s="31"/>
      <c r="CHA149" s="31"/>
      <c r="CHB149" s="31"/>
      <c r="CHC149" s="31"/>
      <c r="CHD149" s="31"/>
      <c r="CHE149" s="31"/>
      <c r="CHF149" s="31"/>
      <c r="CHG149" s="31"/>
      <c r="CHH149" s="31"/>
      <c r="CHI149" s="31"/>
      <c r="CHJ149" s="31"/>
      <c r="CHK149" s="31"/>
      <c r="CHL149" s="31"/>
      <c r="CHM149" s="31"/>
      <c r="CHN149" s="31"/>
      <c r="CHO149" s="31"/>
      <c r="CHP149" s="31"/>
      <c r="CHQ149" s="31"/>
      <c r="CHR149" s="31"/>
      <c r="CHS149" s="31"/>
      <c r="CHT149" s="31"/>
      <c r="CHU149" s="31"/>
      <c r="CHV149" s="31"/>
      <c r="CHW149" s="31"/>
      <c r="CHX149" s="31"/>
      <c r="CHY149" s="31"/>
      <c r="CHZ149" s="31"/>
      <c r="CIA149" s="31"/>
      <c r="CIB149" s="31"/>
      <c r="CIC149" s="31"/>
      <c r="CID149" s="31"/>
      <c r="CIE149" s="31"/>
      <c r="CIF149" s="31"/>
      <c r="CIG149" s="31"/>
      <c r="CIH149" s="31"/>
      <c r="CII149" s="31"/>
      <c r="CIJ149" s="31"/>
      <c r="CIK149" s="31"/>
      <c r="CIL149" s="31"/>
      <c r="CIM149" s="31"/>
      <c r="CIN149" s="31"/>
      <c r="CIO149" s="31"/>
      <c r="CIP149" s="31"/>
      <c r="CIQ149" s="31"/>
      <c r="CIR149" s="31"/>
      <c r="CIS149" s="31"/>
      <c r="CIT149" s="31"/>
      <c r="CIU149" s="31"/>
      <c r="CIV149" s="31"/>
      <c r="CIW149" s="31"/>
      <c r="CIX149" s="31"/>
      <c r="CIY149" s="31"/>
      <c r="CIZ149" s="31"/>
      <c r="CJA149" s="31"/>
      <c r="CJB149" s="31"/>
      <c r="CJC149" s="31"/>
      <c r="CJD149" s="31"/>
      <c r="CJE149" s="31"/>
      <c r="CJF149" s="31"/>
      <c r="CJG149" s="31"/>
      <c r="CJH149" s="31"/>
      <c r="CJI149" s="31"/>
      <c r="CJJ149" s="31"/>
      <c r="CJK149" s="31"/>
      <c r="CJL149" s="31"/>
      <c r="CJM149" s="31"/>
      <c r="CJN149" s="31"/>
      <c r="CJO149" s="31"/>
      <c r="CJP149" s="31"/>
      <c r="CJQ149" s="31"/>
      <c r="CJR149" s="31"/>
      <c r="CJS149" s="31"/>
      <c r="CJT149" s="31"/>
      <c r="CJU149" s="31"/>
      <c r="CJV149" s="31"/>
      <c r="CJW149" s="31"/>
      <c r="CJX149" s="31"/>
      <c r="CJY149" s="31"/>
      <c r="CJZ149" s="31"/>
      <c r="CKA149" s="31"/>
      <c r="CKB149" s="31"/>
      <c r="CKC149" s="31"/>
      <c r="CKD149" s="31"/>
      <c r="CKE149" s="31"/>
      <c r="CKF149" s="31"/>
      <c r="CKG149" s="31"/>
      <c r="CKH149" s="31"/>
      <c r="CKI149" s="31"/>
      <c r="CKJ149" s="31"/>
      <c r="CKK149" s="31"/>
      <c r="CKL149" s="31"/>
      <c r="CKM149" s="31"/>
      <c r="CKN149" s="31"/>
      <c r="CKO149" s="31"/>
      <c r="CKP149" s="31"/>
      <c r="CKQ149" s="31"/>
      <c r="CKR149" s="31"/>
      <c r="CKS149" s="31"/>
      <c r="CKT149" s="31"/>
      <c r="CKU149" s="31"/>
      <c r="CKV149" s="31"/>
      <c r="CKW149" s="31"/>
      <c r="CKX149" s="31"/>
      <c r="CKY149" s="31"/>
      <c r="CKZ149" s="31"/>
      <c r="CLA149" s="31"/>
      <c r="CLB149" s="31"/>
      <c r="CLC149" s="31"/>
      <c r="CLD149" s="31"/>
      <c r="CLE149" s="31"/>
      <c r="CLF149" s="31"/>
      <c r="CLG149" s="31"/>
      <c r="CLH149" s="31"/>
      <c r="CLI149" s="31"/>
      <c r="CLJ149" s="31"/>
      <c r="CLK149" s="31"/>
      <c r="CLL149" s="31"/>
      <c r="CLM149" s="31"/>
      <c r="CLN149" s="31"/>
      <c r="CLO149" s="31"/>
      <c r="CLP149" s="31"/>
      <c r="CLQ149" s="31"/>
      <c r="CLR149" s="31"/>
      <c r="CLS149" s="31"/>
      <c r="CLT149" s="31"/>
      <c r="CLU149" s="31"/>
      <c r="CLV149" s="31"/>
      <c r="CLW149" s="31"/>
      <c r="CLX149" s="31"/>
      <c r="CLY149" s="31"/>
      <c r="CLZ149" s="31"/>
      <c r="CMA149" s="31"/>
      <c r="CMB149" s="31"/>
      <c r="CMC149" s="31"/>
      <c r="CMD149" s="31"/>
      <c r="CME149" s="31"/>
      <c r="CMF149" s="31"/>
      <c r="CMG149" s="31"/>
      <c r="CMH149" s="31"/>
      <c r="CMI149" s="31"/>
      <c r="CMJ149" s="31"/>
      <c r="CMK149" s="31"/>
      <c r="CML149" s="31"/>
      <c r="CMM149" s="31"/>
      <c r="CMN149" s="31"/>
      <c r="CMO149" s="31"/>
      <c r="CMP149" s="31"/>
      <c r="CMQ149" s="31"/>
      <c r="CMR149" s="31"/>
      <c r="CMS149" s="31"/>
      <c r="CMT149" s="31"/>
      <c r="CMU149" s="31"/>
      <c r="CMV149" s="31"/>
      <c r="CMW149" s="31"/>
      <c r="CMX149" s="31"/>
      <c r="CMY149" s="31"/>
      <c r="CMZ149" s="31"/>
      <c r="CNA149" s="31"/>
      <c r="CNB149" s="31"/>
      <c r="CNC149" s="31"/>
      <c r="CND149" s="31"/>
      <c r="CNE149" s="31"/>
      <c r="CNF149" s="31"/>
      <c r="CNG149" s="31"/>
      <c r="CNH149" s="31"/>
      <c r="CNI149" s="31"/>
      <c r="CNJ149" s="31"/>
      <c r="CNK149" s="31"/>
      <c r="CNL149" s="31"/>
      <c r="CNM149" s="31"/>
      <c r="CNN149" s="31"/>
      <c r="CNO149" s="31"/>
      <c r="CNP149" s="31"/>
      <c r="CNQ149" s="31"/>
      <c r="CNR149" s="31"/>
      <c r="CNS149" s="31"/>
      <c r="CNT149" s="31"/>
      <c r="CNU149" s="31"/>
      <c r="CNV149" s="31"/>
      <c r="CNW149" s="31"/>
      <c r="CNX149" s="31"/>
      <c r="CNY149" s="31"/>
      <c r="CNZ149" s="31"/>
      <c r="COA149" s="31"/>
      <c r="COB149" s="31"/>
      <c r="COC149" s="31"/>
      <c r="COD149" s="31"/>
      <c r="COE149" s="31"/>
      <c r="COF149" s="31"/>
      <c r="COG149" s="31"/>
      <c r="COH149" s="31"/>
      <c r="COI149" s="31"/>
      <c r="COJ149" s="31"/>
      <c r="COK149" s="31"/>
      <c r="COL149" s="31"/>
      <c r="COM149" s="31"/>
      <c r="CON149" s="31"/>
      <c r="COO149" s="31"/>
      <c r="COP149" s="31"/>
      <c r="COQ149" s="31"/>
      <c r="COR149" s="31"/>
      <c r="COS149" s="31"/>
      <c r="COT149" s="31"/>
      <c r="COU149" s="31"/>
      <c r="COV149" s="31"/>
      <c r="COW149" s="31"/>
      <c r="COX149" s="31"/>
      <c r="COY149" s="31"/>
      <c r="COZ149" s="31"/>
      <c r="CPA149" s="31"/>
      <c r="CPB149" s="31"/>
      <c r="CPC149" s="31"/>
      <c r="CPD149" s="31"/>
      <c r="CPE149" s="31"/>
      <c r="CPF149" s="31"/>
      <c r="CPG149" s="31"/>
      <c r="CPH149" s="31"/>
      <c r="CPI149" s="31"/>
      <c r="CPJ149" s="31"/>
      <c r="CPK149" s="31"/>
      <c r="CPL149" s="31"/>
      <c r="CPM149" s="31"/>
      <c r="CPN149" s="31"/>
      <c r="CPO149" s="31"/>
      <c r="CPP149" s="31"/>
      <c r="CPQ149" s="31"/>
      <c r="CPR149" s="31"/>
      <c r="CPS149" s="31"/>
      <c r="CPT149" s="31"/>
      <c r="CPU149" s="31"/>
      <c r="CPV149" s="31"/>
      <c r="CPW149" s="31"/>
      <c r="CPX149" s="31"/>
      <c r="CPY149" s="31"/>
      <c r="CPZ149" s="31"/>
      <c r="CQA149" s="31"/>
      <c r="CQB149" s="31"/>
      <c r="CQC149" s="31"/>
      <c r="CQD149" s="31"/>
      <c r="CQE149" s="31"/>
      <c r="CQF149" s="31"/>
      <c r="CQG149" s="31"/>
      <c r="CQH149" s="31"/>
      <c r="CQI149" s="31"/>
      <c r="CQJ149" s="31"/>
      <c r="CQK149" s="31"/>
      <c r="CQL149" s="31"/>
      <c r="CQM149" s="31"/>
      <c r="CQN149" s="31"/>
      <c r="CQO149" s="31"/>
      <c r="CQP149" s="31"/>
      <c r="CQQ149" s="31"/>
      <c r="CQR149" s="31"/>
      <c r="CQS149" s="31"/>
      <c r="CQT149" s="31"/>
      <c r="CQU149" s="31"/>
      <c r="CQV149" s="31"/>
      <c r="CQW149" s="31"/>
      <c r="CQX149" s="31"/>
      <c r="CQY149" s="31"/>
      <c r="CQZ149" s="31"/>
      <c r="CRA149" s="31"/>
      <c r="CRB149" s="31"/>
      <c r="CRC149" s="31"/>
      <c r="CRD149" s="31"/>
      <c r="CRE149" s="31"/>
      <c r="CRF149" s="31"/>
      <c r="CRG149" s="31"/>
      <c r="CRH149" s="31"/>
      <c r="CRI149" s="31"/>
      <c r="CRJ149" s="31"/>
      <c r="CRK149" s="31"/>
      <c r="CRL149" s="31"/>
      <c r="CRM149" s="31"/>
      <c r="CRN149" s="31"/>
      <c r="CRO149" s="31"/>
      <c r="CRP149" s="31"/>
      <c r="CRQ149" s="31"/>
      <c r="CRR149" s="31"/>
      <c r="CRS149" s="31"/>
      <c r="CRT149" s="31"/>
      <c r="CRU149" s="31"/>
      <c r="CRV149" s="31"/>
      <c r="CRW149" s="31"/>
      <c r="CRX149" s="31"/>
      <c r="CRY149" s="31"/>
      <c r="CRZ149" s="31"/>
      <c r="CSA149" s="31"/>
      <c r="CSB149" s="31"/>
      <c r="CSC149" s="31"/>
      <c r="CSD149" s="31"/>
      <c r="CSE149" s="31"/>
      <c r="CSF149" s="31"/>
      <c r="CSG149" s="31"/>
      <c r="CSH149" s="31"/>
      <c r="CSI149" s="31"/>
      <c r="CSJ149" s="31"/>
      <c r="CSK149" s="31"/>
      <c r="CSL149" s="31"/>
      <c r="CSM149" s="31"/>
      <c r="CSN149" s="31"/>
      <c r="CSO149" s="31"/>
      <c r="CSP149" s="31"/>
      <c r="CSQ149" s="31"/>
      <c r="CSR149" s="31"/>
      <c r="CSS149" s="31"/>
      <c r="CST149" s="31"/>
      <c r="CSU149" s="31"/>
      <c r="CSV149" s="31"/>
      <c r="CSW149" s="31"/>
      <c r="CSX149" s="31"/>
      <c r="CSY149" s="31"/>
      <c r="CSZ149" s="31"/>
      <c r="CTA149" s="31"/>
      <c r="CTB149" s="31"/>
      <c r="CTC149" s="31"/>
      <c r="CTD149" s="31"/>
      <c r="CTE149" s="31"/>
      <c r="CTF149" s="31"/>
      <c r="CTG149" s="31"/>
      <c r="CTH149" s="31"/>
      <c r="CTI149" s="31"/>
      <c r="CTJ149" s="31"/>
      <c r="CTK149" s="31"/>
      <c r="CTL149" s="31"/>
      <c r="CTM149" s="31"/>
      <c r="CTN149" s="31"/>
      <c r="CTO149" s="31"/>
      <c r="CTP149" s="31"/>
      <c r="CTQ149" s="31"/>
      <c r="CTR149" s="31"/>
      <c r="CTS149" s="31"/>
      <c r="CTT149" s="31"/>
      <c r="CTU149" s="31"/>
      <c r="CTV149" s="31"/>
      <c r="CTW149" s="31"/>
      <c r="CTX149" s="31"/>
      <c r="CTY149" s="31"/>
      <c r="CTZ149" s="31"/>
      <c r="CUA149" s="31"/>
      <c r="CUB149" s="31"/>
      <c r="CUC149" s="31"/>
      <c r="CUD149" s="31"/>
      <c r="CUE149" s="31"/>
      <c r="CUF149" s="31"/>
      <c r="CUG149" s="31"/>
      <c r="CUH149" s="31"/>
      <c r="CUI149" s="31"/>
      <c r="CUJ149" s="31"/>
      <c r="CUK149" s="31"/>
      <c r="CUL149" s="31"/>
      <c r="CUM149" s="31"/>
      <c r="CUN149" s="31"/>
      <c r="CUO149" s="31"/>
      <c r="CUP149" s="31"/>
      <c r="CUQ149" s="31"/>
      <c r="CUR149" s="31"/>
      <c r="CUS149" s="31"/>
      <c r="CUT149" s="31"/>
      <c r="CUU149" s="31"/>
      <c r="CUV149" s="31"/>
      <c r="CUW149" s="31"/>
      <c r="CUX149" s="31"/>
      <c r="CUY149" s="31"/>
      <c r="CUZ149" s="31"/>
      <c r="CVA149" s="31"/>
      <c r="CVB149" s="31"/>
      <c r="CVC149" s="31"/>
      <c r="CVD149" s="31"/>
      <c r="CVE149" s="31"/>
      <c r="CVF149" s="31"/>
      <c r="CVG149" s="31"/>
      <c r="CVH149" s="31"/>
      <c r="CVI149" s="31"/>
      <c r="CVJ149" s="31"/>
      <c r="CVK149" s="31"/>
      <c r="CVL149" s="31"/>
      <c r="CVM149" s="31"/>
      <c r="CVN149" s="31"/>
      <c r="CVO149" s="31"/>
      <c r="CVP149" s="31"/>
      <c r="CVQ149" s="31"/>
      <c r="CVR149" s="31"/>
      <c r="CVS149" s="31"/>
      <c r="CVT149" s="31"/>
      <c r="CVU149" s="31"/>
      <c r="CVV149" s="31"/>
      <c r="CVW149" s="31"/>
      <c r="CVX149" s="31"/>
      <c r="CVY149" s="31"/>
      <c r="CVZ149" s="31"/>
      <c r="CWA149" s="31"/>
      <c r="CWB149" s="31"/>
      <c r="CWC149" s="31"/>
      <c r="CWD149" s="31"/>
      <c r="CWE149" s="31"/>
      <c r="CWF149" s="31"/>
      <c r="CWG149" s="31"/>
      <c r="CWH149" s="31"/>
      <c r="CWI149" s="31"/>
      <c r="CWJ149" s="31"/>
      <c r="CWK149" s="31"/>
      <c r="CWL149" s="31"/>
      <c r="CWM149" s="31"/>
      <c r="CWN149" s="31"/>
      <c r="CWO149" s="31"/>
      <c r="CWP149" s="31"/>
      <c r="CWQ149" s="31"/>
      <c r="CWR149" s="31"/>
      <c r="CWS149" s="31"/>
      <c r="CWT149" s="31"/>
      <c r="CWU149" s="31"/>
      <c r="CWV149" s="31"/>
      <c r="CWW149" s="31"/>
      <c r="CWX149" s="31"/>
      <c r="CWY149" s="31"/>
      <c r="CWZ149" s="31"/>
      <c r="CXA149" s="31"/>
      <c r="CXB149" s="31"/>
      <c r="CXC149" s="31"/>
      <c r="CXD149" s="31"/>
      <c r="CXE149" s="31"/>
      <c r="CXF149" s="31"/>
      <c r="CXG149" s="31"/>
      <c r="CXH149" s="31"/>
      <c r="CXI149" s="31"/>
      <c r="CXJ149" s="31"/>
      <c r="CXK149" s="31"/>
      <c r="CXL149" s="31"/>
      <c r="CXM149" s="31"/>
      <c r="CXN149" s="31"/>
      <c r="CXO149" s="31"/>
      <c r="CXP149" s="31"/>
      <c r="CXQ149" s="31"/>
      <c r="CXR149" s="31"/>
      <c r="CXS149" s="31"/>
      <c r="CXT149" s="31"/>
      <c r="CXU149" s="31"/>
      <c r="CXV149" s="31"/>
      <c r="CXW149" s="31"/>
      <c r="CXX149" s="31"/>
      <c r="CXY149" s="31"/>
      <c r="CXZ149" s="31"/>
      <c r="CYA149" s="31"/>
      <c r="CYB149" s="31"/>
      <c r="CYC149" s="31"/>
      <c r="CYD149" s="31"/>
      <c r="CYE149" s="31"/>
      <c r="CYF149" s="31"/>
      <c r="CYG149" s="31"/>
      <c r="CYH149" s="31"/>
      <c r="CYI149" s="31"/>
      <c r="CYJ149" s="31"/>
      <c r="CYK149" s="31"/>
      <c r="CYL149" s="31"/>
      <c r="CYM149" s="31"/>
      <c r="CYN149" s="31"/>
      <c r="CYO149" s="31"/>
      <c r="CYP149" s="31"/>
      <c r="CYQ149" s="31"/>
      <c r="CYR149" s="31"/>
      <c r="CYS149" s="31"/>
      <c r="CYT149" s="31"/>
      <c r="CYU149" s="31"/>
      <c r="CYV149" s="31"/>
      <c r="CYW149" s="31"/>
      <c r="CYX149" s="31"/>
      <c r="CYY149" s="31"/>
      <c r="CYZ149" s="31"/>
      <c r="CZA149" s="31"/>
      <c r="CZB149" s="31"/>
      <c r="CZC149" s="31"/>
      <c r="CZD149" s="31"/>
      <c r="CZE149" s="31"/>
      <c r="CZF149" s="31"/>
      <c r="CZG149" s="31"/>
      <c r="CZH149" s="31"/>
      <c r="CZI149" s="31"/>
      <c r="CZJ149" s="31"/>
      <c r="CZK149" s="31"/>
      <c r="CZL149" s="31"/>
      <c r="CZM149" s="31"/>
      <c r="CZN149" s="31"/>
      <c r="CZO149" s="31"/>
      <c r="CZP149" s="31"/>
      <c r="CZQ149" s="31"/>
      <c r="CZR149" s="31"/>
      <c r="CZS149" s="31"/>
      <c r="CZT149" s="31"/>
      <c r="CZU149" s="31"/>
      <c r="CZV149" s="31"/>
      <c r="CZW149" s="31"/>
      <c r="CZX149" s="31"/>
      <c r="CZY149" s="31"/>
      <c r="CZZ149" s="31"/>
      <c r="DAA149" s="31"/>
      <c r="DAB149" s="31"/>
      <c r="DAC149" s="31"/>
      <c r="DAD149" s="31"/>
      <c r="DAE149" s="31"/>
      <c r="DAF149" s="31"/>
      <c r="DAG149" s="31"/>
      <c r="DAH149" s="31"/>
      <c r="DAI149" s="31"/>
      <c r="DAJ149" s="31"/>
      <c r="DAK149" s="31"/>
      <c r="DAL149" s="31"/>
      <c r="DAM149" s="31"/>
      <c r="DAN149" s="31"/>
      <c r="DAO149" s="31"/>
      <c r="DAP149" s="31"/>
      <c r="DAQ149" s="31"/>
      <c r="DAR149" s="31"/>
      <c r="DAS149" s="31"/>
      <c r="DAT149" s="31"/>
      <c r="DAU149" s="31"/>
      <c r="DAV149" s="31"/>
      <c r="DAW149" s="31"/>
      <c r="DAX149" s="31"/>
      <c r="DAY149" s="31"/>
      <c r="DAZ149" s="31"/>
      <c r="DBA149" s="31"/>
      <c r="DBB149" s="31"/>
      <c r="DBC149" s="31"/>
      <c r="DBD149" s="31"/>
      <c r="DBE149" s="31"/>
      <c r="DBF149" s="31"/>
      <c r="DBG149" s="31"/>
      <c r="DBH149" s="31"/>
      <c r="DBI149" s="31"/>
      <c r="DBJ149" s="31"/>
      <c r="DBK149" s="31"/>
      <c r="DBL149" s="31"/>
      <c r="DBM149" s="31"/>
      <c r="DBN149" s="31"/>
      <c r="DBO149" s="31"/>
      <c r="DBP149" s="31"/>
      <c r="DBQ149" s="31"/>
      <c r="DBR149" s="31"/>
      <c r="DBS149" s="31"/>
      <c r="DBT149" s="31"/>
      <c r="DBU149" s="31"/>
      <c r="DBV149" s="31"/>
      <c r="DBW149" s="31"/>
      <c r="DBX149" s="31"/>
      <c r="DBY149" s="31"/>
      <c r="DBZ149" s="31"/>
      <c r="DCA149" s="31"/>
      <c r="DCB149" s="31"/>
      <c r="DCC149" s="31"/>
      <c r="DCD149" s="31"/>
      <c r="DCE149" s="31"/>
      <c r="DCF149" s="31"/>
      <c r="DCG149" s="31"/>
      <c r="DCH149" s="31"/>
      <c r="DCI149" s="31"/>
      <c r="DCJ149" s="31"/>
      <c r="DCK149" s="31"/>
      <c r="DCL149" s="31"/>
      <c r="DCM149" s="31"/>
      <c r="DCN149" s="31"/>
      <c r="DCO149" s="31"/>
      <c r="DCP149" s="31"/>
      <c r="DCQ149" s="31"/>
      <c r="DCR149" s="31"/>
      <c r="DCS149" s="31"/>
      <c r="DCT149" s="31"/>
      <c r="DCU149" s="31"/>
      <c r="DCV149" s="31"/>
      <c r="DCW149" s="31"/>
      <c r="DCX149" s="31"/>
      <c r="DCY149" s="31"/>
      <c r="DCZ149" s="31"/>
      <c r="DDA149" s="31"/>
      <c r="DDB149" s="31"/>
      <c r="DDC149" s="31"/>
      <c r="DDD149" s="31"/>
      <c r="DDE149" s="31"/>
      <c r="DDF149" s="31"/>
      <c r="DDG149" s="31"/>
      <c r="DDH149" s="31"/>
      <c r="DDI149" s="31"/>
      <c r="DDJ149" s="31"/>
      <c r="DDK149" s="31"/>
      <c r="DDL149" s="31"/>
      <c r="DDM149" s="31"/>
      <c r="DDN149" s="31"/>
      <c r="DDO149" s="31"/>
      <c r="DDP149" s="31"/>
      <c r="DDQ149" s="31"/>
      <c r="DDR149" s="31"/>
      <c r="DDS149" s="31"/>
      <c r="DDT149" s="31"/>
      <c r="DDU149" s="31"/>
      <c r="DDV149" s="31"/>
      <c r="DDW149" s="31"/>
      <c r="DDX149" s="31"/>
      <c r="DDY149" s="31"/>
      <c r="DDZ149" s="31"/>
      <c r="DEA149" s="31"/>
      <c r="DEB149" s="31"/>
      <c r="DEC149" s="31"/>
      <c r="DED149" s="31"/>
      <c r="DEE149" s="31"/>
      <c r="DEF149" s="31"/>
      <c r="DEG149" s="31"/>
      <c r="DEH149" s="31"/>
      <c r="DEI149" s="31"/>
      <c r="DEJ149" s="31"/>
      <c r="DEK149" s="31"/>
      <c r="DEL149" s="31"/>
      <c r="DEM149" s="31"/>
      <c r="DEN149" s="31"/>
      <c r="DEO149" s="31"/>
      <c r="DEP149" s="31"/>
      <c r="DEQ149" s="31"/>
      <c r="DER149" s="31"/>
      <c r="DES149" s="31"/>
      <c r="DET149" s="31"/>
      <c r="DEU149" s="31"/>
      <c r="DEV149" s="31"/>
      <c r="DEW149" s="31"/>
      <c r="DEX149" s="31"/>
      <c r="DEY149" s="31"/>
      <c r="DEZ149" s="31"/>
      <c r="DFA149" s="31"/>
      <c r="DFB149" s="31"/>
      <c r="DFC149" s="31"/>
      <c r="DFD149" s="31"/>
      <c r="DFE149" s="31"/>
      <c r="DFF149" s="31"/>
      <c r="DFG149" s="31"/>
      <c r="DFH149" s="31"/>
      <c r="DFI149" s="31"/>
      <c r="DFJ149" s="31"/>
      <c r="DFK149" s="31"/>
      <c r="DFL149" s="31"/>
      <c r="DFM149" s="31"/>
      <c r="DFN149" s="31"/>
      <c r="DFO149" s="31"/>
      <c r="DFP149" s="31"/>
      <c r="DFQ149" s="31"/>
      <c r="DFR149" s="31"/>
      <c r="DFS149" s="31"/>
      <c r="DFT149" s="31"/>
      <c r="DFU149" s="31"/>
      <c r="DFV149" s="31"/>
      <c r="DFW149" s="31"/>
      <c r="DFX149" s="31"/>
      <c r="DFY149" s="31"/>
      <c r="DFZ149" s="31"/>
      <c r="DGA149" s="31"/>
      <c r="DGB149" s="31"/>
      <c r="DGC149" s="31"/>
      <c r="DGD149" s="31"/>
      <c r="DGE149" s="31"/>
      <c r="DGF149" s="31"/>
      <c r="DGG149" s="31"/>
      <c r="DGH149" s="31"/>
      <c r="DGI149" s="31"/>
      <c r="DGJ149" s="31"/>
      <c r="DGK149" s="31"/>
      <c r="DGL149" s="31"/>
      <c r="DGM149" s="31"/>
      <c r="DGN149" s="31"/>
      <c r="DGO149" s="31"/>
      <c r="DGP149" s="31"/>
      <c r="DGQ149" s="31"/>
      <c r="DGR149" s="31"/>
      <c r="DGS149" s="31"/>
      <c r="DGT149" s="31"/>
      <c r="DGU149" s="31"/>
      <c r="DGV149" s="31"/>
      <c r="DGW149" s="31"/>
      <c r="DGX149" s="31"/>
      <c r="DGY149" s="31"/>
      <c r="DGZ149" s="31"/>
      <c r="DHA149" s="31"/>
      <c r="DHB149" s="31"/>
      <c r="DHC149" s="31"/>
      <c r="DHD149" s="31"/>
      <c r="DHE149" s="31"/>
      <c r="DHF149" s="31"/>
      <c r="DHG149" s="31"/>
      <c r="DHH149" s="31"/>
      <c r="DHI149" s="31"/>
      <c r="DHJ149" s="31"/>
      <c r="DHK149" s="31"/>
      <c r="DHL149" s="31"/>
      <c r="DHM149" s="31"/>
      <c r="DHN149" s="31"/>
      <c r="DHO149" s="31"/>
      <c r="DHP149" s="31"/>
      <c r="DHQ149" s="31"/>
      <c r="DHR149" s="31"/>
      <c r="DHS149" s="31"/>
      <c r="DHT149" s="31"/>
      <c r="DHU149" s="31"/>
      <c r="DHV149" s="31"/>
      <c r="DHW149" s="31"/>
      <c r="DHX149" s="31"/>
      <c r="DHY149" s="31"/>
      <c r="DHZ149" s="31"/>
      <c r="DIA149" s="31"/>
      <c r="DIB149" s="31"/>
      <c r="DIC149" s="31"/>
      <c r="DID149" s="31"/>
      <c r="DIE149" s="31"/>
      <c r="DIF149" s="31"/>
      <c r="DIG149" s="31"/>
      <c r="DIH149" s="31"/>
      <c r="DII149" s="31"/>
      <c r="DIJ149" s="31"/>
      <c r="DIK149" s="31"/>
      <c r="DIL149" s="31"/>
      <c r="DIM149" s="31"/>
      <c r="DIN149" s="31"/>
      <c r="DIO149" s="31"/>
      <c r="DIP149" s="31"/>
      <c r="DIQ149" s="31"/>
      <c r="DIR149" s="31"/>
      <c r="DIS149" s="31"/>
      <c r="DIT149" s="31"/>
      <c r="DIU149" s="31"/>
      <c r="DIV149" s="31"/>
      <c r="DIW149" s="31"/>
      <c r="DIX149" s="31"/>
      <c r="DIY149" s="31"/>
      <c r="DIZ149" s="31"/>
      <c r="DJA149" s="31"/>
      <c r="DJB149" s="31"/>
      <c r="DJC149" s="31"/>
      <c r="DJD149" s="31"/>
      <c r="DJE149" s="31"/>
      <c r="DJF149" s="31"/>
      <c r="DJG149" s="31"/>
      <c r="DJH149" s="31"/>
      <c r="DJI149" s="31"/>
      <c r="DJJ149" s="31"/>
      <c r="DJK149" s="31"/>
      <c r="DJL149" s="31"/>
      <c r="DJM149" s="31"/>
      <c r="DJN149" s="31"/>
      <c r="DJO149" s="31"/>
      <c r="DJP149" s="31"/>
      <c r="DJQ149" s="31"/>
      <c r="DJR149" s="31"/>
      <c r="DJS149" s="31"/>
      <c r="DJT149" s="31"/>
      <c r="DJU149" s="31"/>
      <c r="DJV149" s="31"/>
      <c r="DJW149" s="31"/>
      <c r="DJX149" s="31"/>
      <c r="DJY149" s="31"/>
      <c r="DJZ149" s="31"/>
      <c r="DKA149" s="31"/>
      <c r="DKB149" s="31"/>
      <c r="DKC149" s="31"/>
      <c r="DKD149" s="31"/>
      <c r="DKE149" s="31"/>
      <c r="DKF149" s="31"/>
      <c r="DKG149" s="31"/>
      <c r="DKH149" s="31"/>
      <c r="DKI149" s="31"/>
      <c r="DKJ149" s="31"/>
      <c r="DKK149" s="31"/>
      <c r="DKL149" s="31"/>
      <c r="DKM149" s="31"/>
      <c r="DKN149" s="31"/>
      <c r="DKO149" s="31"/>
      <c r="DKP149" s="31"/>
      <c r="DKQ149" s="31"/>
      <c r="DKR149" s="31"/>
      <c r="DKS149" s="31"/>
      <c r="DKT149" s="31"/>
      <c r="DKU149" s="31"/>
      <c r="DKV149" s="31"/>
      <c r="DKW149" s="31"/>
      <c r="DKX149" s="31"/>
      <c r="DKY149" s="31"/>
      <c r="DKZ149" s="31"/>
      <c r="DLA149" s="31"/>
      <c r="DLB149" s="31"/>
      <c r="DLC149" s="31"/>
      <c r="DLD149" s="31"/>
      <c r="DLE149" s="31"/>
      <c r="DLF149" s="31"/>
      <c r="DLG149" s="31"/>
      <c r="DLH149" s="31"/>
      <c r="DLI149" s="31"/>
      <c r="DLJ149" s="31"/>
      <c r="DLK149" s="31"/>
      <c r="DLL149" s="31"/>
      <c r="DLM149" s="31"/>
      <c r="DLN149" s="31"/>
      <c r="DLO149" s="31"/>
      <c r="DLP149" s="31"/>
      <c r="DLQ149" s="31"/>
      <c r="DLR149" s="31"/>
      <c r="DLS149" s="31"/>
      <c r="DLT149" s="31"/>
      <c r="DLU149" s="31"/>
      <c r="DLV149" s="31"/>
      <c r="DLW149" s="31"/>
      <c r="DLX149" s="31"/>
      <c r="DLY149" s="31"/>
      <c r="DLZ149" s="31"/>
      <c r="DMA149" s="31"/>
      <c r="DMB149" s="31"/>
      <c r="DMC149" s="31"/>
      <c r="DMD149" s="31"/>
      <c r="DME149" s="31"/>
      <c r="DMF149" s="31"/>
      <c r="DMG149" s="31"/>
      <c r="DMH149" s="31"/>
      <c r="DMI149" s="31"/>
      <c r="DMJ149" s="31"/>
      <c r="DMK149" s="31"/>
      <c r="DML149" s="31"/>
      <c r="DMM149" s="31"/>
      <c r="DMN149" s="31"/>
      <c r="DMO149" s="31"/>
      <c r="DMP149" s="31"/>
      <c r="DMQ149" s="31"/>
      <c r="DMR149" s="31"/>
      <c r="DMS149" s="31"/>
      <c r="DMT149" s="31"/>
      <c r="DMU149" s="31"/>
      <c r="DMV149" s="31"/>
      <c r="DMW149" s="31"/>
      <c r="DMX149" s="31"/>
      <c r="DMY149" s="31"/>
      <c r="DMZ149" s="31"/>
      <c r="DNA149" s="31"/>
      <c r="DNB149" s="31"/>
      <c r="DNC149" s="31"/>
      <c r="DND149" s="31"/>
      <c r="DNE149" s="31"/>
      <c r="DNF149" s="31"/>
      <c r="DNG149" s="31"/>
      <c r="DNH149" s="31"/>
      <c r="DNI149" s="31"/>
      <c r="DNJ149" s="31"/>
      <c r="DNK149" s="31"/>
      <c r="DNL149" s="31"/>
      <c r="DNM149" s="31"/>
      <c r="DNN149" s="31"/>
      <c r="DNO149" s="31"/>
      <c r="DNP149" s="31"/>
      <c r="DNQ149" s="31"/>
      <c r="DNR149" s="31"/>
      <c r="DNS149" s="31"/>
      <c r="DNT149" s="31"/>
      <c r="DNU149" s="31"/>
      <c r="DNV149" s="31"/>
      <c r="DNW149" s="31"/>
      <c r="DNX149" s="31"/>
      <c r="DNY149" s="31"/>
      <c r="DNZ149" s="31"/>
      <c r="DOA149" s="31"/>
      <c r="DOB149" s="31"/>
      <c r="DOC149" s="31"/>
      <c r="DOD149" s="31"/>
      <c r="DOE149" s="31"/>
      <c r="DOF149" s="31"/>
      <c r="DOG149" s="31"/>
      <c r="DOH149" s="31"/>
      <c r="DOI149" s="31"/>
      <c r="DOJ149" s="31"/>
      <c r="DOK149" s="31"/>
      <c r="DOL149" s="31"/>
      <c r="DOM149" s="31"/>
      <c r="DON149" s="31"/>
      <c r="DOO149" s="31"/>
      <c r="DOP149" s="31"/>
      <c r="DOQ149" s="31"/>
      <c r="DOR149" s="31"/>
      <c r="DOS149" s="31"/>
      <c r="DOT149" s="31"/>
      <c r="DOU149" s="31"/>
      <c r="DOV149" s="31"/>
      <c r="DOW149" s="31"/>
      <c r="DOX149" s="31"/>
      <c r="DOY149" s="31"/>
      <c r="DOZ149" s="31"/>
      <c r="DPA149" s="31"/>
      <c r="DPB149" s="31"/>
      <c r="DPC149" s="31"/>
      <c r="DPD149" s="31"/>
      <c r="DPE149" s="31"/>
      <c r="DPF149" s="31"/>
      <c r="DPG149" s="31"/>
      <c r="DPH149" s="31"/>
      <c r="DPI149" s="31"/>
      <c r="DPJ149" s="31"/>
      <c r="DPK149" s="31"/>
      <c r="DPL149" s="31"/>
      <c r="DPM149" s="31"/>
      <c r="DPN149" s="31"/>
      <c r="DPO149" s="31"/>
      <c r="DPP149" s="31"/>
      <c r="DPQ149" s="31"/>
      <c r="DPR149" s="31"/>
      <c r="DPS149" s="31"/>
      <c r="DPT149" s="31"/>
      <c r="DPU149" s="31"/>
      <c r="DPV149" s="31"/>
      <c r="DPW149" s="31"/>
      <c r="DPX149" s="31"/>
      <c r="DPY149" s="31"/>
      <c r="DPZ149" s="31"/>
      <c r="DQA149" s="31"/>
      <c r="DQB149" s="31"/>
      <c r="DQC149" s="31"/>
      <c r="DQD149" s="31"/>
      <c r="DQE149" s="31"/>
      <c r="DQF149" s="31"/>
      <c r="DQG149" s="31"/>
      <c r="DQH149" s="31"/>
      <c r="DQI149" s="31"/>
      <c r="DQJ149" s="31"/>
      <c r="DQK149" s="31"/>
      <c r="DQL149" s="31"/>
      <c r="DQM149" s="31"/>
      <c r="DQN149" s="31"/>
      <c r="DQO149" s="31"/>
      <c r="DQP149" s="31"/>
      <c r="DQQ149" s="31"/>
      <c r="DQR149" s="31"/>
      <c r="DQS149" s="31"/>
      <c r="DQT149" s="31"/>
      <c r="DQU149" s="31"/>
      <c r="DQV149" s="31"/>
      <c r="DQW149" s="31"/>
      <c r="DQX149" s="31"/>
      <c r="DQY149" s="31"/>
      <c r="DQZ149" s="31"/>
      <c r="DRA149" s="31"/>
      <c r="DRB149" s="31"/>
      <c r="DRC149" s="31"/>
      <c r="DRD149" s="31"/>
      <c r="DRE149" s="31"/>
      <c r="DRF149" s="31"/>
      <c r="DRG149" s="31"/>
      <c r="DRH149" s="31"/>
      <c r="DRI149" s="31"/>
      <c r="DRJ149" s="31"/>
      <c r="DRK149" s="31"/>
      <c r="DRL149" s="31"/>
      <c r="DRM149" s="31"/>
      <c r="DRN149" s="31"/>
      <c r="DRO149" s="31"/>
      <c r="DRP149" s="31"/>
      <c r="DRQ149" s="31"/>
      <c r="DRR149" s="31"/>
      <c r="DRS149" s="31"/>
      <c r="DRT149" s="31"/>
      <c r="DRU149" s="31"/>
      <c r="DRV149" s="31"/>
      <c r="DRW149" s="31"/>
      <c r="DRX149" s="31"/>
      <c r="DRY149" s="31"/>
      <c r="DRZ149" s="31"/>
      <c r="DSA149" s="31"/>
      <c r="DSB149" s="31"/>
      <c r="DSC149" s="31"/>
      <c r="DSD149" s="31"/>
      <c r="DSE149" s="31"/>
      <c r="DSF149" s="31"/>
      <c r="DSG149" s="31"/>
      <c r="DSH149" s="31"/>
      <c r="DSI149" s="31"/>
      <c r="DSJ149" s="31"/>
      <c r="DSK149" s="31"/>
      <c r="DSL149" s="31"/>
      <c r="DSM149" s="31"/>
      <c r="DSN149" s="31"/>
      <c r="DSO149" s="31"/>
      <c r="DSP149" s="31"/>
      <c r="DSQ149" s="31"/>
      <c r="DSR149" s="31"/>
      <c r="DSS149" s="31"/>
      <c r="DST149" s="31"/>
      <c r="DSU149" s="31"/>
      <c r="DSV149" s="31"/>
      <c r="DSW149" s="31"/>
      <c r="DSX149" s="31"/>
      <c r="DSY149" s="31"/>
      <c r="DSZ149" s="31"/>
      <c r="DTA149" s="31"/>
      <c r="DTB149" s="31"/>
      <c r="DTC149" s="31"/>
      <c r="DTD149" s="31"/>
      <c r="DTE149" s="31"/>
      <c r="DTF149" s="31"/>
      <c r="DTG149" s="31"/>
      <c r="DTH149" s="31"/>
      <c r="DTI149" s="31"/>
      <c r="DTJ149" s="31"/>
      <c r="DTK149" s="31"/>
      <c r="DTL149" s="31"/>
      <c r="DTM149" s="31"/>
      <c r="DTN149" s="31"/>
      <c r="DTO149" s="31"/>
      <c r="DTP149" s="31"/>
      <c r="DTQ149" s="31"/>
      <c r="DTR149" s="31"/>
      <c r="DTS149" s="31"/>
      <c r="DTT149" s="31"/>
      <c r="DTU149" s="31"/>
      <c r="DTV149" s="31"/>
      <c r="DTW149" s="31"/>
      <c r="DTX149" s="31"/>
      <c r="DTY149" s="31"/>
      <c r="DTZ149" s="31"/>
      <c r="DUA149" s="31"/>
      <c r="DUB149" s="31"/>
      <c r="DUC149" s="31"/>
      <c r="DUD149" s="31"/>
      <c r="DUE149" s="31"/>
      <c r="DUF149" s="31"/>
      <c r="DUG149" s="31"/>
      <c r="DUH149" s="31"/>
      <c r="DUI149" s="31"/>
      <c r="DUJ149" s="31"/>
      <c r="DUK149" s="31"/>
      <c r="DUL149" s="31"/>
      <c r="DUM149" s="31"/>
      <c r="DUN149" s="31"/>
      <c r="DUO149" s="31"/>
      <c r="DUP149" s="31"/>
      <c r="DUQ149" s="31"/>
      <c r="DUR149" s="31"/>
      <c r="DUS149" s="31"/>
      <c r="DUT149" s="31"/>
      <c r="DUU149" s="31"/>
      <c r="DUV149" s="31"/>
      <c r="DUW149" s="31"/>
      <c r="DUX149" s="31"/>
      <c r="DUY149" s="31"/>
      <c r="DUZ149" s="31"/>
      <c r="DVA149" s="31"/>
      <c r="DVB149" s="31"/>
      <c r="DVC149" s="31"/>
      <c r="DVD149" s="31"/>
      <c r="DVE149" s="31"/>
      <c r="DVF149" s="31"/>
      <c r="DVG149" s="31"/>
      <c r="DVH149" s="31"/>
      <c r="DVI149" s="31"/>
      <c r="DVJ149" s="31"/>
      <c r="DVK149" s="31"/>
      <c r="DVL149" s="31"/>
      <c r="DVM149" s="31"/>
      <c r="DVN149" s="31"/>
      <c r="DVO149" s="31"/>
      <c r="DVP149" s="31"/>
      <c r="DVQ149" s="31"/>
      <c r="DVR149" s="31"/>
      <c r="DVS149" s="31"/>
      <c r="DVT149" s="31"/>
      <c r="DVU149" s="31"/>
      <c r="DVV149" s="31"/>
      <c r="DVW149" s="31"/>
      <c r="DVX149" s="31"/>
      <c r="DVY149" s="31"/>
      <c r="DVZ149" s="31"/>
      <c r="DWA149" s="31"/>
      <c r="DWB149" s="31"/>
      <c r="DWC149" s="31"/>
      <c r="DWD149" s="31"/>
      <c r="DWE149" s="31"/>
      <c r="DWF149" s="31"/>
      <c r="DWG149" s="31"/>
      <c r="DWH149" s="31"/>
      <c r="DWI149" s="31"/>
      <c r="DWJ149" s="31"/>
      <c r="DWK149" s="31"/>
      <c r="DWL149" s="31"/>
      <c r="DWM149" s="31"/>
      <c r="DWN149" s="31"/>
      <c r="DWO149" s="31"/>
      <c r="DWP149" s="31"/>
      <c r="DWQ149" s="31"/>
      <c r="DWR149" s="31"/>
      <c r="DWS149" s="31"/>
      <c r="DWT149" s="31"/>
      <c r="DWU149" s="31"/>
      <c r="DWV149" s="31"/>
      <c r="DWW149" s="31"/>
      <c r="DWX149" s="31"/>
      <c r="DWY149" s="31"/>
      <c r="DWZ149" s="31"/>
      <c r="DXA149" s="31"/>
      <c r="DXB149" s="31"/>
      <c r="DXC149" s="31"/>
      <c r="DXD149" s="31"/>
      <c r="DXE149" s="31"/>
      <c r="DXF149" s="31"/>
      <c r="DXG149" s="31"/>
      <c r="DXH149" s="31"/>
      <c r="DXI149" s="31"/>
      <c r="DXJ149" s="31"/>
      <c r="DXK149" s="31"/>
      <c r="DXL149" s="31"/>
      <c r="DXM149" s="31"/>
      <c r="DXN149" s="31"/>
      <c r="DXO149" s="31"/>
      <c r="DXP149" s="31"/>
      <c r="DXQ149" s="31"/>
      <c r="DXR149" s="31"/>
      <c r="DXS149" s="31"/>
      <c r="DXT149" s="31"/>
      <c r="DXU149" s="31"/>
      <c r="DXV149" s="31"/>
      <c r="DXW149" s="31"/>
      <c r="DXX149" s="31"/>
      <c r="DXY149" s="31"/>
      <c r="DXZ149" s="31"/>
      <c r="DYA149" s="31"/>
      <c r="DYB149" s="31"/>
      <c r="DYC149" s="31"/>
      <c r="DYD149" s="31"/>
      <c r="DYE149" s="31"/>
      <c r="DYF149" s="31"/>
      <c r="DYG149" s="31"/>
      <c r="DYH149" s="31"/>
      <c r="DYI149" s="31"/>
      <c r="DYJ149" s="31"/>
      <c r="DYK149" s="31"/>
      <c r="DYL149" s="31"/>
      <c r="DYM149" s="31"/>
      <c r="DYN149" s="31"/>
      <c r="DYO149" s="31"/>
      <c r="DYP149" s="31"/>
      <c r="DYQ149" s="31"/>
      <c r="DYR149" s="31"/>
      <c r="DYS149" s="31"/>
      <c r="DYT149" s="31"/>
      <c r="DYU149" s="31"/>
      <c r="DYV149" s="31"/>
      <c r="DYW149" s="31"/>
      <c r="DYX149" s="31"/>
      <c r="DYY149" s="31"/>
      <c r="DYZ149" s="31"/>
      <c r="DZA149" s="31"/>
      <c r="DZB149" s="31"/>
      <c r="DZC149" s="31"/>
      <c r="DZD149" s="31"/>
      <c r="DZE149" s="31"/>
      <c r="DZF149" s="31"/>
      <c r="DZG149" s="31"/>
      <c r="DZH149" s="31"/>
      <c r="DZI149" s="31"/>
      <c r="DZJ149" s="31"/>
      <c r="DZK149" s="31"/>
      <c r="DZL149" s="31"/>
      <c r="DZM149" s="31"/>
      <c r="DZN149" s="31"/>
      <c r="DZO149" s="31"/>
      <c r="DZP149" s="31"/>
      <c r="DZQ149" s="31"/>
      <c r="DZR149" s="31"/>
      <c r="DZS149" s="31"/>
      <c r="DZT149" s="31"/>
      <c r="DZU149" s="31"/>
      <c r="DZV149" s="31"/>
      <c r="DZW149" s="31"/>
      <c r="DZX149" s="31"/>
      <c r="DZY149" s="31"/>
      <c r="DZZ149" s="31"/>
      <c r="EAA149" s="31"/>
      <c r="EAB149" s="31"/>
      <c r="EAC149" s="31"/>
      <c r="EAD149" s="31"/>
      <c r="EAE149" s="31"/>
      <c r="EAF149" s="31"/>
      <c r="EAG149" s="31"/>
      <c r="EAH149" s="31"/>
      <c r="EAI149" s="31"/>
      <c r="EAJ149" s="31"/>
      <c r="EAK149" s="31"/>
      <c r="EAL149" s="31"/>
      <c r="EAM149" s="31"/>
      <c r="EAN149" s="31"/>
      <c r="EAO149" s="31"/>
      <c r="EAP149" s="31"/>
      <c r="EAQ149" s="31"/>
      <c r="EAR149" s="31"/>
      <c r="EAS149" s="31"/>
      <c r="EAT149" s="31"/>
      <c r="EAU149" s="31"/>
      <c r="EAV149" s="31"/>
      <c r="EAW149" s="31"/>
      <c r="EAX149" s="31"/>
      <c r="EAY149" s="31"/>
      <c r="EAZ149" s="31"/>
      <c r="EBA149" s="31"/>
      <c r="EBB149" s="31"/>
      <c r="EBC149" s="31"/>
      <c r="EBD149" s="31"/>
      <c r="EBE149" s="31"/>
      <c r="EBF149" s="31"/>
      <c r="EBG149" s="31"/>
      <c r="EBH149" s="31"/>
      <c r="EBI149" s="31"/>
      <c r="EBJ149" s="31"/>
      <c r="EBK149" s="31"/>
      <c r="EBL149" s="31"/>
      <c r="EBM149" s="31"/>
      <c r="EBN149" s="31"/>
      <c r="EBO149" s="31"/>
      <c r="EBP149" s="31"/>
      <c r="EBQ149" s="31"/>
      <c r="EBR149" s="31"/>
      <c r="EBS149" s="31"/>
      <c r="EBT149" s="31"/>
      <c r="EBU149" s="31"/>
      <c r="EBV149" s="31"/>
      <c r="EBW149" s="31"/>
      <c r="EBX149" s="31"/>
      <c r="EBY149" s="31"/>
      <c r="EBZ149" s="31"/>
      <c r="ECA149" s="31"/>
      <c r="ECB149" s="31"/>
      <c r="ECC149" s="31"/>
      <c r="ECD149" s="31"/>
      <c r="ECE149" s="31"/>
      <c r="ECF149" s="31"/>
      <c r="ECG149" s="31"/>
      <c r="ECH149" s="31"/>
      <c r="ECI149" s="31"/>
      <c r="ECJ149" s="31"/>
      <c r="ECK149" s="31"/>
      <c r="ECL149" s="31"/>
      <c r="ECM149" s="31"/>
      <c r="ECN149" s="31"/>
      <c r="ECO149" s="31"/>
      <c r="ECP149" s="31"/>
      <c r="ECQ149" s="31"/>
      <c r="ECR149" s="31"/>
      <c r="ECS149" s="31"/>
      <c r="ECT149" s="31"/>
      <c r="ECU149" s="31"/>
      <c r="ECV149" s="31"/>
      <c r="ECW149" s="31"/>
      <c r="ECX149" s="31"/>
      <c r="ECY149" s="31"/>
      <c r="ECZ149" s="31"/>
      <c r="EDA149" s="31"/>
      <c r="EDB149" s="31"/>
      <c r="EDC149" s="31"/>
      <c r="EDD149" s="31"/>
      <c r="EDE149" s="31"/>
      <c r="EDF149" s="31"/>
      <c r="EDG149" s="31"/>
      <c r="EDH149" s="31"/>
      <c r="EDI149" s="31"/>
      <c r="EDJ149" s="31"/>
      <c r="EDK149" s="31"/>
      <c r="EDL149" s="31"/>
      <c r="EDM149" s="31"/>
      <c r="EDN149" s="31"/>
      <c r="EDO149" s="31"/>
      <c r="EDP149" s="31"/>
      <c r="EDQ149" s="31"/>
      <c r="EDR149" s="31"/>
      <c r="EDS149" s="31"/>
      <c r="EDT149" s="31"/>
      <c r="EDU149" s="31"/>
      <c r="EDV149" s="31"/>
      <c r="EDW149" s="31"/>
      <c r="EDX149" s="31"/>
      <c r="EDY149" s="31"/>
      <c r="EDZ149" s="31"/>
      <c r="EEA149" s="31"/>
      <c r="EEB149" s="31"/>
      <c r="EEC149" s="31"/>
      <c r="EED149" s="31"/>
      <c r="EEE149" s="31"/>
      <c r="EEF149" s="31"/>
      <c r="EEG149" s="31"/>
      <c r="EEH149" s="31"/>
      <c r="EEI149" s="31"/>
      <c r="EEJ149" s="31"/>
      <c r="EEK149" s="31"/>
      <c r="EEL149" s="31"/>
      <c r="EEM149" s="31"/>
      <c r="EEN149" s="31"/>
      <c r="EEO149" s="31"/>
      <c r="EEP149" s="31"/>
      <c r="EEQ149" s="31"/>
      <c r="EER149" s="31"/>
      <c r="EES149" s="31"/>
      <c r="EET149" s="31"/>
      <c r="EEU149" s="31"/>
      <c r="EEV149" s="31"/>
      <c r="EEW149" s="31"/>
      <c r="EEX149" s="31"/>
      <c r="EEY149" s="31"/>
      <c r="EEZ149" s="31"/>
      <c r="EFA149" s="31"/>
      <c r="EFB149" s="31"/>
      <c r="EFC149" s="31"/>
      <c r="EFD149" s="31"/>
      <c r="EFE149" s="31"/>
      <c r="EFF149" s="31"/>
      <c r="EFG149" s="31"/>
      <c r="EFH149" s="31"/>
      <c r="EFI149" s="31"/>
      <c r="EFJ149" s="31"/>
      <c r="EFK149" s="31"/>
      <c r="EFL149" s="31"/>
      <c r="EFM149" s="31"/>
      <c r="EFN149" s="31"/>
      <c r="EFO149" s="31"/>
      <c r="EFP149" s="31"/>
      <c r="EFQ149" s="31"/>
      <c r="EFR149" s="31"/>
      <c r="EFS149" s="31"/>
      <c r="EFT149" s="31"/>
      <c r="EFU149" s="31"/>
      <c r="EFV149" s="31"/>
      <c r="EFW149" s="31"/>
      <c r="EFX149" s="31"/>
      <c r="EFY149" s="31"/>
      <c r="EFZ149" s="31"/>
      <c r="EGA149" s="31"/>
      <c r="EGB149" s="31"/>
      <c r="EGC149" s="31"/>
      <c r="EGD149" s="31"/>
      <c r="EGE149" s="31"/>
      <c r="EGF149" s="31"/>
      <c r="EGG149" s="31"/>
      <c r="EGH149" s="31"/>
      <c r="EGI149" s="31"/>
      <c r="EGJ149" s="31"/>
      <c r="EGK149" s="31"/>
      <c r="EGL149" s="31"/>
      <c r="EGM149" s="31"/>
      <c r="EGN149" s="31"/>
      <c r="EGO149" s="31"/>
      <c r="EGP149" s="31"/>
      <c r="EGQ149" s="31"/>
      <c r="EGR149" s="31"/>
      <c r="EGS149" s="31"/>
      <c r="EGT149" s="31"/>
      <c r="EGU149" s="31"/>
      <c r="EGV149" s="31"/>
      <c r="EGW149" s="31"/>
      <c r="EGX149" s="31"/>
      <c r="EGY149" s="31"/>
      <c r="EGZ149" s="31"/>
      <c r="EHA149" s="31"/>
      <c r="EHB149" s="31"/>
      <c r="EHC149" s="31"/>
      <c r="EHD149" s="31"/>
      <c r="EHE149" s="31"/>
      <c r="EHF149" s="31"/>
      <c r="EHG149" s="31"/>
      <c r="EHH149" s="31"/>
      <c r="EHI149" s="31"/>
      <c r="EHJ149" s="31"/>
      <c r="EHK149" s="31"/>
      <c r="EHL149" s="31"/>
      <c r="EHM149" s="31"/>
      <c r="EHN149" s="31"/>
      <c r="EHO149" s="31"/>
      <c r="EHP149" s="31"/>
      <c r="EHQ149" s="31"/>
      <c r="EHR149" s="31"/>
      <c r="EHS149" s="31"/>
      <c r="EHT149" s="31"/>
      <c r="EHU149" s="31"/>
      <c r="EHV149" s="31"/>
      <c r="EHW149" s="31"/>
      <c r="EHX149" s="31"/>
      <c r="EHY149" s="31"/>
      <c r="EHZ149" s="31"/>
      <c r="EIA149" s="31"/>
      <c r="EIB149" s="31"/>
      <c r="EIC149" s="31"/>
      <c r="EID149" s="31"/>
      <c r="EIE149" s="31"/>
      <c r="EIF149" s="31"/>
      <c r="EIG149" s="31"/>
      <c r="EIH149" s="31"/>
      <c r="EII149" s="31"/>
      <c r="EIJ149" s="31"/>
      <c r="EIK149" s="31"/>
      <c r="EIL149" s="31"/>
      <c r="EIM149" s="31"/>
      <c r="EIN149" s="31"/>
      <c r="EIO149" s="31"/>
      <c r="EIP149" s="31"/>
      <c r="EIQ149" s="31"/>
      <c r="EIR149" s="31"/>
      <c r="EIS149" s="31"/>
      <c r="EIT149" s="31"/>
      <c r="EIU149" s="31"/>
      <c r="EIV149" s="31"/>
      <c r="EIW149" s="31"/>
      <c r="EIX149" s="31"/>
      <c r="EIY149" s="31"/>
      <c r="EIZ149" s="31"/>
      <c r="EJA149" s="31"/>
      <c r="EJB149" s="31"/>
      <c r="EJC149" s="31"/>
      <c r="EJD149" s="31"/>
      <c r="EJE149" s="31"/>
      <c r="EJF149" s="31"/>
      <c r="EJG149" s="31"/>
      <c r="EJH149" s="31"/>
      <c r="EJI149" s="31"/>
      <c r="EJJ149" s="31"/>
      <c r="EJK149" s="31"/>
      <c r="EJL149" s="31"/>
      <c r="EJM149" s="31"/>
      <c r="EJN149" s="31"/>
      <c r="EJO149" s="31"/>
      <c r="EJP149" s="31"/>
      <c r="EJQ149" s="31"/>
      <c r="EJR149" s="31"/>
      <c r="EJS149" s="31"/>
      <c r="EJT149" s="31"/>
      <c r="EJU149" s="31"/>
      <c r="EJV149" s="31"/>
      <c r="EJW149" s="31"/>
      <c r="EJX149" s="31"/>
      <c r="EJY149" s="31"/>
      <c r="EJZ149" s="31"/>
      <c r="EKA149" s="31"/>
      <c r="EKB149" s="31"/>
      <c r="EKC149" s="31"/>
      <c r="EKD149" s="31"/>
      <c r="EKE149" s="31"/>
      <c r="EKF149" s="31"/>
      <c r="EKG149" s="31"/>
      <c r="EKH149" s="31"/>
      <c r="EKI149" s="31"/>
      <c r="EKJ149" s="31"/>
      <c r="EKK149" s="31"/>
      <c r="EKL149" s="31"/>
      <c r="EKM149" s="31"/>
      <c r="EKN149" s="31"/>
      <c r="EKO149" s="31"/>
      <c r="EKP149" s="31"/>
      <c r="EKQ149" s="31"/>
      <c r="EKR149" s="31"/>
      <c r="EKS149" s="31"/>
      <c r="EKT149" s="31"/>
      <c r="EKU149" s="31"/>
      <c r="EKV149" s="31"/>
      <c r="EKW149" s="31"/>
      <c r="EKX149" s="31"/>
      <c r="EKY149" s="31"/>
      <c r="EKZ149" s="31"/>
      <c r="ELA149" s="31"/>
      <c r="ELB149" s="31"/>
      <c r="ELC149" s="31"/>
      <c r="ELD149" s="31"/>
      <c r="ELE149" s="31"/>
      <c r="ELF149" s="31"/>
      <c r="ELG149" s="31"/>
      <c r="ELH149" s="31"/>
      <c r="ELI149" s="31"/>
      <c r="ELJ149" s="31"/>
      <c r="ELK149" s="31"/>
      <c r="ELL149" s="31"/>
      <c r="ELM149" s="31"/>
      <c r="ELN149" s="31"/>
      <c r="ELO149" s="31"/>
      <c r="ELP149" s="31"/>
      <c r="ELQ149" s="31"/>
      <c r="ELR149" s="31"/>
      <c r="ELS149" s="31"/>
      <c r="ELT149" s="31"/>
      <c r="ELU149" s="31"/>
      <c r="ELV149" s="31"/>
      <c r="ELW149" s="31"/>
      <c r="ELX149" s="31"/>
      <c r="ELY149" s="31"/>
      <c r="ELZ149" s="31"/>
      <c r="EMA149" s="31"/>
      <c r="EMB149" s="31"/>
      <c r="EMC149" s="31"/>
      <c r="EMD149" s="31"/>
      <c r="EME149" s="31"/>
      <c r="EMF149" s="31"/>
      <c r="EMG149" s="31"/>
      <c r="EMH149" s="31"/>
      <c r="EMI149" s="31"/>
      <c r="EMJ149" s="31"/>
      <c r="EMK149" s="31"/>
      <c r="EML149" s="31"/>
      <c r="EMM149" s="31"/>
      <c r="EMN149" s="31"/>
      <c r="EMO149" s="31"/>
      <c r="EMP149" s="31"/>
      <c r="EMQ149" s="31"/>
      <c r="EMR149" s="31"/>
      <c r="EMS149" s="31"/>
      <c r="EMT149" s="31"/>
      <c r="EMU149" s="31"/>
      <c r="EMV149" s="31"/>
      <c r="EMW149" s="31"/>
      <c r="EMX149" s="31"/>
      <c r="EMY149" s="31"/>
      <c r="EMZ149" s="31"/>
      <c r="ENA149" s="31"/>
      <c r="ENB149" s="31"/>
      <c r="ENC149" s="31"/>
      <c r="END149" s="31"/>
      <c r="ENE149" s="31"/>
      <c r="ENF149" s="31"/>
      <c r="ENG149" s="31"/>
      <c r="ENH149" s="31"/>
      <c r="ENI149" s="31"/>
      <c r="ENJ149" s="31"/>
      <c r="ENK149" s="31"/>
      <c r="ENL149" s="31"/>
      <c r="ENM149" s="31"/>
      <c r="ENN149" s="31"/>
      <c r="ENO149" s="31"/>
      <c r="ENP149" s="31"/>
      <c r="ENQ149" s="31"/>
      <c r="ENR149" s="31"/>
      <c r="ENS149" s="31"/>
      <c r="ENT149" s="31"/>
      <c r="ENU149" s="31"/>
      <c r="ENV149" s="31"/>
      <c r="ENW149" s="31"/>
      <c r="ENX149" s="31"/>
      <c r="ENY149" s="31"/>
      <c r="ENZ149" s="31"/>
      <c r="EOA149" s="31"/>
      <c r="EOB149" s="31"/>
      <c r="EOC149" s="31"/>
      <c r="EOD149" s="31"/>
      <c r="EOE149" s="31"/>
      <c r="EOF149" s="31"/>
      <c r="EOG149" s="31"/>
      <c r="EOH149" s="31"/>
      <c r="EOI149" s="31"/>
      <c r="EOJ149" s="31"/>
      <c r="EOK149" s="31"/>
      <c r="EOL149" s="31"/>
      <c r="EOM149" s="31"/>
      <c r="EON149" s="31"/>
      <c r="EOO149" s="31"/>
      <c r="EOP149" s="31"/>
      <c r="EOQ149" s="31"/>
      <c r="EOR149" s="31"/>
      <c r="EOS149" s="31"/>
      <c r="EOT149" s="31"/>
      <c r="EOU149" s="31"/>
      <c r="EOV149" s="31"/>
      <c r="EOW149" s="31"/>
      <c r="EOX149" s="31"/>
      <c r="EOY149" s="31"/>
      <c r="EOZ149" s="31"/>
      <c r="EPA149" s="31"/>
      <c r="EPB149" s="31"/>
      <c r="EPC149" s="31"/>
      <c r="EPD149" s="31"/>
      <c r="EPE149" s="31"/>
      <c r="EPF149" s="31"/>
      <c r="EPG149" s="31"/>
      <c r="EPH149" s="31"/>
      <c r="EPI149" s="31"/>
      <c r="EPJ149" s="31"/>
      <c r="EPK149" s="31"/>
      <c r="EPL149" s="31"/>
      <c r="EPM149" s="31"/>
      <c r="EPN149" s="31"/>
      <c r="EPO149" s="31"/>
      <c r="EPP149" s="31"/>
      <c r="EPQ149" s="31"/>
      <c r="EPR149" s="31"/>
      <c r="EPS149" s="31"/>
      <c r="EPT149" s="31"/>
      <c r="EPU149" s="31"/>
      <c r="EPV149" s="31"/>
      <c r="EPW149" s="31"/>
      <c r="EPX149" s="31"/>
      <c r="EPY149" s="31"/>
      <c r="EPZ149" s="31"/>
      <c r="EQA149" s="31"/>
      <c r="EQB149" s="31"/>
      <c r="EQC149" s="31"/>
      <c r="EQD149" s="31"/>
      <c r="EQE149" s="31"/>
      <c r="EQF149" s="31"/>
      <c r="EQG149" s="31"/>
      <c r="EQH149" s="31"/>
      <c r="EQI149" s="31"/>
      <c r="EQJ149" s="31"/>
      <c r="EQK149" s="31"/>
      <c r="EQL149" s="31"/>
      <c r="EQM149" s="31"/>
      <c r="EQN149" s="31"/>
      <c r="EQO149" s="31"/>
      <c r="EQP149" s="31"/>
      <c r="EQQ149" s="31"/>
      <c r="EQR149" s="62"/>
      <c r="EQS149" s="62"/>
      <c r="EQT149" s="62"/>
      <c r="EQU149" s="62"/>
      <c r="EQV149" s="62"/>
      <c r="EQW149" s="62"/>
      <c r="EQX149" s="62"/>
      <c r="EQY149" s="62"/>
      <c r="EQZ149" s="62"/>
      <c r="ERA149" s="62"/>
      <c r="ERB149" s="62"/>
      <c r="ERC149" s="62"/>
      <c r="ERD149" s="62"/>
      <c r="ERE149" s="62"/>
      <c r="ERF149" s="62"/>
      <c r="ERG149" s="62"/>
      <c r="ERH149" s="62"/>
      <c r="ERI149" s="62"/>
      <c r="ERJ149" s="62"/>
      <c r="ERK149" s="62"/>
      <c r="ERL149" s="62"/>
      <c r="ERM149" s="62"/>
      <c r="ERN149" s="62"/>
      <c r="ERO149" s="62"/>
      <c r="ERP149" s="62"/>
      <c r="ERQ149" s="62"/>
      <c r="ERR149" s="62"/>
      <c r="ERS149" s="62"/>
      <c r="ERT149" s="62"/>
      <c r="ERU149" s="62"/>
      <c r="ERV149" s="62"/>
      <c r="ERW149" s="62"/>
      <c r="ERX149" s="62"/>
      <c r="ERY149" s="62"/>
      <c r="ERZ149" s="62"/>
      <c r="ESA149" s="62"/>
      <c r="ESB149" s="62"/>
      <c r="ESC149" s="62"/>
      <c r="ESD149" s="62"/>
      <c r="ESE149" s="62"/>
      <c r="ESF149" s="62"/>
      <c r="ESG149" s="62"/>
      <c r="ESH149" s="62"/>
      <c r="ESI149" s="62"/>
      <c r="ESJ149" s="62"/>
      <c r="ESK149" s="62"/>
      <c r="ESL149" s="62"/>
      <c r="ESM149" s="62"/>
      <c r="ESN149" s="62"/>
      <c r="ESO149" s="62"/>
      <c r="ESP149" s="62"/>
      <c r="ESQ149" s="62"/>
      <c r="ESR149" s="62"/>
      <c r="ESS149" s="62"/>
      <c r="EST149" s="62"/>
      <c r="ESU149" s="62"/>
      <c r="ESV149" s="62"/>
      <c r="ESW149" s="62"/>
      <c r="ESX149" s="62"/>
      <c r="ESY149" s="62"/>
      <c r="ESZ149" s="62"/>
      <c r="ETA149" s="62"/>
      <c r="ETB149" s="62"/>
      <c r="ETC149" s="62"/>
      <c r="ETD149" s="62"/>
      <c r="ETE149" s="62"/>
      <c r="ETF149" s="62"/>
      <c r="ETG149" s="62"/>
      <c r="ETH149" s="62"/>
      <c r="ETI149" s="62"/>
      <c r="ETJ149" s="62"/>
      <c r="ETK149" s="62"/>
      <c r="ETL149" s="62"/>
      <c r="ETM149" s="62"/>
      <c r="ETN149" s="62"/>
      <c r="ETO149" s="62"/>
      <c r="ETP149" s="62"/>
      <c r="ETQ149" s="62"/>
      <c r="ETR149" s="62"/>
      <c r="ETS149" s="62"/>
      <c r="ETT149" s="62"/>
      <c r="ETU149" s="62"/>
      <c r="ETV149" s="62"/>
      <c r="ETW149" s="62"/>
      <c r="ETX149" s="62"/>
      <c r="ETY149" s="62"/>
      <c r="ETZ149" s="62"/>
      <c r="EUA149" s="62"/>
      <c r="EUB149" s="62"/>
      <c r="EUC149" s="62"/>
      <c r="EUD149" s="62"/>
      <c r="EUE149" s="62"/>
      <c r="EUF149" s="62"/>
      <c r="EUG149" s="62"/>
      <c r="EUH149" s="62"/>
      <c r="EUI149" s="62"/>
      <c r="EUJ149" s="62"/>
      <c r="EUK149" s="62"/>
      <c r="EUL149" s="62"/>
      <c r="EUM149" s="62"/>
      <c r="EUN149" s="62"/>
      <c r="EUO149" s="62"/>
      <c r="EUP149" s="62"/>
      <c r="EUQ149" s="62"/>
      <c r="EUR149" s="62"/>
      <c r="EUS149" s="62"/>
      <c r="EUT149" s="62"/>
      <c r="EUU149" s="62"/>
      <c r="EUV149" s="62"/>
      <c r="EUW149" s="62"/>
      <c r="EUX149" s="62"/>
      <c r="EUY149" s="62"/>
      <c r="EUZ149" s="62"/>
      <c r="EVA149" s="62"/>
      <c r="EVB149" s="62"/>
      <c r="EVC149" s="62"/>
      <c r="EVD149" s="62"/>
      <c r="EVE149" s="62"/>
      <c r="EVF149" s="62"/>
      <c r="EVG149" s="62"/>
      <c r="EVH149" s="62"/>
      <c r="EVI149" s="62"/>
      <c r="EVJ149" s="62"/>
      <c r="EVK149" s="62"/>
      <c r="EVL149" s="62"/>
      <c r="EVM149" s="62"/>
      <c r="EVN149" s="62"/>
      <c r="EVO149" s="62"/>
      <c r="EVP149" s="62"/>
      <c r="EVQ149" s="62"/>
      <c r="EVR149" s="62"/>
      <c r="EVS149" s="62"/>
      <c r="EVT149" s="62"/>
      <c r="EVU149" s="62"/>
      <c r="EVV149" s="62"/>
      <c r="EVW149" s="62"/>
      <c r="EVX149" s="62"/>
      <c r="EVY149" s="62"/>
      <c r="EVZ149" s="62"/>
      <c r="EWA149" s="62"/>
      <c r="EWB149" s="62"/>
      <c r="EWC149" s="62"/>
      <c r="EWD149" s="62"/>
      <c r="EWE149" s="62"/>
      <c r="EWF149" s="62"/>
      <c r="EWG149" s="62"/>
      <c r="EWH149" s="62"/>
      <c r="EWI149" s="62"/>
      <c r="EWJ149" s="62"/>
      <c r="EWK149" s="62"/>
      <c r="EWL149" s="62"/>
      <c r="EWM149" s="62"/>
      <c r="EWN149" s="62"/>
      <c r="EWO149" s="62"/>
      <c r="EWP149" s="62"/>
      <c r="EWQ149" s="62"/>
      <c r="EWR149" s="62"/>
      <c r="EWS149" s="62"/>
      <c r="EWT149" s="62"/>
      <c r="EWU149" s="62"/>
      <c r="EWV149" s="62"/>
      <c r="EWW149" s="62"/>
      <c r="EWX149" s="62"/>
      <c r="EWY149" s="62"/>
      <c r="EWZ149" s="62"/>
      <c r="EXA149" s="62"/>
      <c r="EXB149" s="62"/>
      <c r="EXC149" s="62"/>
      <c r="EXD149" s="62"/>
      <c r="EXE149" s="62"/>
      <c r="EXF149" s="62"/>
      <c r="EXG149" s="62"/>
      <c r="EXH149" s="62"/>
      <c r="EXI149" s="62"/>
      <c r="EXJ149" s="62"/>
      <c r="EXK149" s="62"/>
      <c r="EXL149" s="62"/>
      <c r="EXM149" s="62"/>
      <c r="EXN149" s="62"/>
      <c r="EXO149" s="62"/>
      <c r="EXP149" s="62"/>
      <c r="EXQ149" s="62"/>
      <c r="EXR149" s="62"/>
      <c r="EXS149" s="62"/>
      <c r="EXT149" s="62"/>
      <c r="EXU149" s="62"/>
      <c r="EXV149" s="62"/>
      <c r="EXW149" s="62"/>
      <c r="EXX149" s="62"/>
      <c r="EXY149" s="62"/>
      <c r="EXZ149" s="62"/>
      <c r="EYA149" s="62"/>
      <c r="EYB149" s="62"/>
      <c r="EYC149" s="62"/>
      <c r="EYD149" s="62"/>
      <c r="EYE149" s="62"/>
      <c r="EYF149" s="62"/>
      <c r="EYG149" s="62"/>
      <c r="EYH149" s="62"/>
      <c r="EYI149" s="62"/>
      <c r="EYJ149" s="62"/>
      <c r="EYK149" s="62"/>
      <c r="EYL149" s="62"/>
      <c r="EYM149" s="62"/>
      <c r="EYN149" s="62"/>
      <c r="EYO149" s="62"/>
      <c r="EYP149" s="62"/>
      <c r="EYQ149" s="62"/>
      <c r="EYR149" s="62"/>
      <c r="EYS149" s="62"/>
      <c r="EYT149" s="62"/>
      <c r="EYU149" s="62"/>
      <c r="EYV149" s="62"/>
      <c r="EYW149" s="62"/>
      <c r="EYX149" s="62"/>
      <c r="EYY149" s="62"/>
      <c r="EYZ149" s="62"/>
      <c r="EZA149" s="62"/>
      <c r="EZB149" s="62"/>
      <c r="EZC149" s="62"/>
      <c r="EZD149" s="62"/>
      <c r="EZE149" s="62"/>
      <c r="EZF149" s="62"/>
      <c r="EZG149" s="62"/>
      <c r="EZH149" s="62"/>
      <c r="EZI149" s="62"/>
      <c r="EZJ149" s="62"/>
      <c r="EZK149" s="62"/>
      <c r="EZL149" s="62"/>
      <c r="EZM149" s="62"/>
      <c r="EZN149" s="62"/>
      <c r="EZO149" s="62"/>
      <c r="EZP149" s="62"/>
      <c r="EZQ149" s="62"/>
      <c r="EZR149" s="62"/>
      <c r="EZS149" s="62"/>
      <c r="EZT149" s="62"/>
      <c r="EZU149" s="62"/>
      <c r="EZV149" s="62"/>
      <c r="EZW149" s="62"/>
      <c r="EZX149" s="62"/>
      <c r="EZY149" s="62"/>
      <c r="EZZ149" s="62"/>
      <c r="FAA149" s="62"/>
      <c r="FAB149" s="62"/>
      <c r="FAC149" s="62"/>
      <c r="FAD149" s="62"/>
      <c r="FAE149" s="62"/>
      <c r="FAF149" s="62"/>
      <c r="FAG149" s="62"/>
      <c r="FAH149" s="62"/>
      <c r="FAI149" s="62"/>
      <c r="FAJ149" s="62"/>
      <c r="FAK149" s="62"/>
      <c r="FAL149" s="62"/>
      <c r="FAM149" s="62"/>
      <c r="FAN149" s="62"/>
      <c r="FAO149" s="62"/>
      <c r="FAP149" s="62"/>
      <c r="FAQ149" s="62"/>
      <c r="FAR149" s="62"/>
      <c r="FAS149" s="62"/>
      <c r="FAT149" s="62"/>
      <c r="FAU149" s="62"/>
      <c r="FAV149" s="62"/>
      <c r="FAW149" s="62"/>
      <c r="FAX149" s="62"/>
      <c r="FAY149" s="62"/>
      <c r="FAZ149" s="62"/>
      <c r="FBA149" s="62"/>
      <c r="FBB149" s="62"/>
      <c r="FBC149" s="62"/>
      <c r="FBD149" s="62"/>
      <c r="FBE149" s="62"/>
      <c r="FBF149" s="62"/>
      <c r="FBG149" s="62"/>
      <c r="FBH149" s="62"/>
      <c r="FBI149" s="62"/>
      <c r="FBJ149" s="62"/>
      <c r="FBK149" s="62"/>
      <c r="FBL149" s="62"/>
      <c r="FBM149" s="62"/>
      <c r="FBN149" s="62"/>
      <c r="FBO149" s="62"/>
      <c r="FBP149" s="62"/>
      <c r="FBQ149" s="62"/>
      <c r="FBR149" s="62"/>
      <c r="FBS149" s="62"/>
      <c r="FBT149" s="62"/>
      <c r="FBU149" s="62"/>
      <c r="FBV149" s="62"/>
      <c r="FBW149" s="62"/>
      <c r="FBX149" s="62"/>
      <c r="FBY149" s="62"/>
      <c r="FBZ149" s="62"/>
      <c r="FCA149" s="62"/>
      <c r="FCB149" s="62"/>
      <c r="FCC149" s="62"/>
      <c r="FCD149" s="62"/>
      <c r="FCE149" s="62"/>
      <c r="FCF149" s="62"/>
      <c r="FCG149" s="62"/>
      <c r="FCH149" s="62"/>
      <c r="FCI149" s="62"/>
      <c r="FCJ149" s="62"/>
      <c r="FCK149" s="62"/>
      <c r="FCL149" s="62"/>
      <c r="FCM149" s="62"/>
      <c r="FCN149" s="62"/>
      <c r="FCO149" s="62"/>
      <c r="FCP149" s="62"/>
      <c r="FCQ149" s="62"/>
      <c r="FCR149" s="62"/>
      <c r="FCS149" s="62"/>
      <c r="FCT149" s="62"/>
      <c r="FCU149" s="62"/>
      <c r="FCV149" s="62"/>
      <c r="FCW149" s="62"/>
      <c r="FCX149" s="62"/>
      <c r="FCY149" s="62"/>
      <c r="FCZ149" s="62"/>
      <c r="FDA149" s="62"/>
      <c r="FDB149" s="62"/>
      <c r="FDC149" s="62"/>
      <c r="FDD149" s="62"/>
      <c r="FDE149" s="62"/>
      <c r="FDF149" s="62"/>
      <c r="FDG149" s="62"/>
      <c r="FDH149" s="62"/>
      <c r="FDI149" s="62"/>
      <c r="FDJ149" s="62"/>
      <c r="FDK149" s="62"/>
      <c r="FDL149" s="62"/>
      <c r="FDM149" s="62"/>
      <c r="FDN149" s="62"/>
      <c r="FDO149" s="62"/>
      <c r="FDP149" s="62"/>
      <c r="FDQ149" s="62"/>
      <c r="FDR149" s="62"/>
      <c r="FDS149" s="62"/>
      <c r="FDT149" s="62"/>
      <c r="FDU149" s="62"/>
      <c r="FDV149" s="62"/>
      <c r="FDW149" s="62"/>
      <c r="FDX149" s="62"/>
      <c r="FDY149" s="62"/>
      <c r="FDZ149" s="62"/>
      <c r="FEA149" s="62"/>
      <c r="FEB149" s="62"/>
      <c r="FEC149" s="62"/>
      <c r="FED149" s="62"/>
      <c r="FEE149" s="62"/>
      <c r="FEF149" s="62"/>
      <c r="FEG149" s="62"/>
      <c r="FEH149" s="62"/>
      <c r="FEI149" s="62"/>
      <c r="FEJ149" s="62"/>
      <c r="FEK149" s="62"/>
      <c r="FEL149" s="62"/>
      <c r="FEM149" s="62"/>
      <c r="FEN149" s="62"/>
      <c r="FEO149" s="62"/>
      <c r="FEP149" s="62"/>
      <c r="FEQ149" s="62"/>
      <c r="FER149" s="62"/>
      <c r="FES149" s="62"/>
      <c r="FET149" s="62"/>
      <c r="FEU149" s="62"/>
      <c r="FEV149" s="62"/>
      <c r="FEW149" s="62"/>
      <c r="FEX149" s="62"/>
      <c r="FEY149" s="62"/>
      <c r="FEZ149" s="62"/>
      <c r="FFA149" s="62"/>
      <c r="FFB149" s="62"/>
      <c r="FFC149" s="62"/>
      <c r="FFD149" s="62"/>
      <c r="FFE149" s="62"/>
      <c r="FFF149" s="62"/>
      <c r="FFG149" s="62"/>
      <c r="FFH149" s="62"/>
      <c r="FFI149" s="62"/>
      <c r="FFJ149" s="62"/>
      <c r="FFK149" s="62"/>
      <c r="FFL149" s="62"/>
      <c r="FFM149" s="62"/>
      <c r="FFN149" s="62"/>
      <c r="FFO149" s="62"/>
      <c r="FFP149" s="62"/>
      <c r="FFQ149" s="62"/>
      <c r="FFR149" s="62"/>
      <c r="FFS149" s="62"/>
      <c r="FFT149" s="62"/>
      <c r="FFU149" s="62"/>
      <c r="FFV149" s="62"/>
      <c r="FFW149" s="62"/>
      <c r="FFX149" s="62"/>
      <c r="FFY149" s="62"/>
      <c r="FFZ149" s="62"/>
      <c r="FGA149" s="62"/>
      <c r="FGB149" s="62"/>
      <c r="FGC149" s="62"/>
      <c r="FGD149" s="62"/>
      <c r="FGE149" s="62"/>
      <c r="FGF149" s="62"/>
      <c r="FGG149" s="62"/>
      <c r="FGH149" s="62"/>
      <c r="FGI149" s="62"/>
      <c r="FGJ149" s="62"/>
      <c r="FGK149" s="62"/>
      <c r="FGL149" s="62"/>
      <c r="FGM149" s="62"/>
      <c r="FGN149" s="62"/>
      <c r="FGO149" s="62"/>
      <c r="FGP149" s="62"/>
      <c r="FGQ149" s="62"/>
      <c r="FGR149" s="62"/>
      <c r="FGS149" s="62"/>
      <c r="FGT149" s="62"/>
      <c r="FGU149" s="62"/>
      <c r="FGV149" s="62"/>
      <c r="FGW149" s="62"/>
      <c r="FGX149" s="62"/>
      <c r="FGY149" s="62"/>
      <c r="FGZ149" s="62"/>
      <c r="FHA149" s="62"/>
      <c r="FHB149" s="62"/>
      <c r="FHC149" s="62"/>
      <c r="FHD149" s="62"/>
      <c r="FHE149" s="62"/>
      <c r="FHF149" s="62"/>
      <c r="FHG149" s="62"/>
      <c r="FHH149" s="62"/>
      <c r="FHI149" s="62"/>
      <c r="FHJ149" s="62"/>
      <c r="FHK149" s="62"/>
      <c r="FHL149" s="62"/>
      <c r="FHM149" s="62"/>
      <c r="FHN149" s="62"/>
      <c r="FHO149" s="62"/>
      <c r="FHP149" s="62"/>
      <c r="FHQ149" s="62"/>
      <c r="FHR149" s="62"/>
      <c r="FHS149" s="62"/>
      <c r="FHT149" s="62"/>
      <c r="FHU149" s="62"/>
      <c r="FHV149" s="62"/>
      <c r="FHW149" s="62"/>
      <c r="FHX149" s="62"/>
      <c r="FHY149" s="62"/>
      <c r="FHZ149" s="62"/>
      <c r="FIA149" s="62"/>
      <c r="FIB149" s="62"/>
      <c r="FIC149" s="62"/>
      <c r="FID149" s="62"/>
      <c r="FIE149" s="62"/>
      <c r="FIF149" s="62"/>
      <c r="FIG149" s="62"/>
      <c r="FIH149" s="62"/>
      <c r="FII149" s="62"/>
      <c r="FIJ149" s="62"/>
      <c r="FIK149" s="62"/>
      <c r="FIL149" s="62"/>
      <c r="FIM149" s="62"/>
      <c r="FIN149" s="62"/>
      <c r="FIO149" s="62"/>
      <c r="FIP149" s="62"/>
      <c r="FIQ149" s="62"/>
      <c r="FIR149" s="62"/>
      <c r="FIS149" s="62"/>
      <c r="FIT149" s="62"/>
      <c r="FIU149" s="62"/>
      <c r="FIV149" s="62"/>
      <c r="FIW149" s="62"/>
      <c r="FIX149" s="62"/>
      <c r="FIY149" s="62"/>
      <c r="FIZ149" s="62"/>
      <c r="FJA149" s="62"/>
      <c r="FJB149" s="62"/>
      <c r="FJC149" s="62"/>
      <c r="FJD149" s="62"/>
      <c r="FJE149" s="62"/>
      <c r="FJF149" s="62"/>
      <c r="FJG149" s="62"/>
      <c r="FJH149" s="62"/>
      <c r="FJI149" s="62"/>
      <c r="FJJ149" s="62"/>
      <c r="FJK149" s="62"/>
      <c r="FJL149" s="62"/>
      <c r="FJM149" s="62"/>
      <c r="FJN149" s="62"/>
      <c r="FJO149" s="62"/>
      <c r="FJP149" s="62"/>
      <c r="FJQ149" s="62"/>
      <c r="FJR149" s="62"/>
      <c r="FJS149" s="62"/>
      <c r="FJT149" s="62"/>
      <c r="FJU149" s="62"/>
      <c r="FJV149" s="62"/>
      <c r="FJW149" s="62"/>
      <c r="FJX149" s="62"/>
      <c r="FJY149" s="62"/>
      <c r="FJZ149" s="62"/>
      <c r="FKA149" s="62"/>
      <c r="FKB149" s="62"/>
      <c r="FKC149" s="62"/>
      <c r="FKD149" s="62"/>
      <c r="FKE149" s="62"/>
      <c r="FKF149" s="62"/>
      <c r="FKG149" s="62"/>
      <c r="FKH149" s="62"/>
      <c r="FKI149" s="62"/>
      <c r="FKJ149" s="62"/>
      <c r="FKK149" s="62"/>
      <c r="FKL149" s="62"/>
      <c r="FKM149" s="62"/>
      <c r="FKN149" s="62"/>
      <c r="FKO149" s="62"/>
      <c r="FKP149" s="62"/>
      <c r="FKQ149" s="62"/>
      <c r="FKR149" s="62"/>
      <c r="FKS149" s="62"/>
      <c r="FKT149" s="62"/>
      <c r="FKU149" s="62"/>
      <c r="FKV149" s="62"/>
      <c r="FKW149" s="62"/>
      <c r="FKX149" s="62"/>
      <c r="FKY149" s="62"/>
      <c r="FKZ149" s="62"/>
      <c r="FLA149" s="62"/>
      <c r="FLB149" s="62"/>
      <c r="FLC149" s="62"/>
      <c r="FLD149" s="62"/>
      <c r="FLE149" s="62"/>
      <c r="FLF149" s="62"/>
      <c r="FLG149" s="62"/>
      <c r="FLH149" s="62"/>
      <c r="FLI149" s="62"/>
      <c r="FLJ149" s="62"/>
      <c r="FLK149" s="62"/>
      <c r="FLL149" s="62"/>
      <c r="FLM149" s="62"/>
      <c r="FLN149" s="62"/>
      <c r="FLO149" s="62"/>
      <c r="FLP149" s="62"/>
      <c r="FLQ149" s="62"/>
      <c r="FLR149" s="62"/>
      <c r="FLS149" s="62"/>
      <c r="FLT149" s="62"/>
      <c r="FLU149" s="62"/>
      <c r="FLV149" s="62"/>
      <c r="FLW149" s="62"/>
      <c r="FLX149" s="62"/>
      <c r="FLY149" s="62"/>
      <c r="FLZ149" s="62"/>
      <c r="FMA149" s="62"/>
      <c r="FMB149" s="62"/>
      <c r="FMC149" s="62"/>
      <c r="FMD149" s="62"/>
      <c r="FME149" s="62"/>
      <c r="FMF149" s="62"/>
      <c r="FMG149" s="62"/>
      <c r="FMH149" s="62"/>
      <c r="FMI149" s="62"/>
      <c r="FMJ149" s="62"/>
      <c r="FMK149" s="62"/>
      <c r="FML149" s="62"/>
      <c r="FMM149" s="62"/>
      <c r="FMN149" s="62"/>
      <c r="FMO149" s="62"/>
      <c r="FMP149" s="62"/>
      <c r="FMQ149" s="62"/>
      <c r="FMR149" s="62"/>
      <c r="FMS149" s="62"/>
      <c r="FMT149" s="62"/>
      <c r="FMU149" s="62"/>
      <c r="FMV149" s="62"/>
      <c r="FMW149" s="62"/>
      <c r="FMX149" s="62"/>
      <c r="FMY149" s="62"/>
      <c r="FMZ149" s="62"/>
      <c r="FNA149" s="62"/>
      <c r="FNB149" s="62"/>
      <c r="FNC149" s="62"/>
      <c r="FND149" s="62"/>
      <c r="FNE149" s="62"/>
      <c r="FNF149" s="62"/>
      <c r="FNG149" s="62"/>
      <c r="FNH149" s="62"/>
      <c r="FNI149" s="62"/>
      <c r="FNJ149" s="62"/>
      <c r="FNK149" s="62"/>
      <c r="FNL149" s="62"/>
      <c r="FNM149" s="62"/>
      <c r="FNN149" s="62"/>
      <c r="FNO149" s="62"/>
      <c r="FNP149" s="62"/>
      <c r="FNQ149" s="62"/>
      <c r="FNR149" s="62"/>
      <c r="FNS149" s="62"/>
      <c r="FNT149" s="62"/>
      <c r="FNU149" s="62"/>
      <c r="FNV149" s="62"/>
      <c r="FNW149" s="62"/>
      <c r="FNX149" s="62"/>
      <c r="FNY149" s="62"/>
      <c r="FNZ149" s="62"/>
      <c r="FOA149" s="62"/>
      <c r="FOB149" s="62"/>
      <c r="FOC149" s="62"/>
      <c r="FOD149" s="62"/>
      <c r="FOE149" s="62"/>
      <c r="FOF149" s="62"/>
      <c r="FOG149" s="62"/>
      <c r="FOH149" s="62"/>
      <c r="FOI149" s="62"/>
      <c r="FOJ149" s="62"/>
      <c r="FOK149" s="62"/>
      <c r="FOL149" s="62"/>
      <c r="FOM149" s="62"/>
      <c r="FON149" s="62"/>
      <c r="FOO149" s="62"/>
      <c r="FOP149" s="62"/>
      <c r="FOQ149" s="62"/>
      <c r="FOR149" s="62"/>
      <c r="FOS149" s="62"/>
      <c r="FOT149" s="62"/>
      <c r="FOU149" s="62"/>
      <c r="FOV149" s="62"/>
      <c r="FOW149" s="62"/>
      <c r="FOX149" s="62"/>
      <c r="FOY149" s="62"/>
      <c r="FOZ149" s="62"/>
      <c r="FPA149" s="62"/>
      <c r="FPB149" s="62"/>
      <c r="FPC149" s="62"/>
      <c r="FPD149" s="62"/>
      <c r="FPE149" s="62"/>
      <c r="FPF149" s="62"/>
      <c r="FPG149" s="62"/>
      <c r="FPH149" s="62"/>
      <c r="FPI149" s="62"/>
      <c r="FPJ149" s="62"/>
      <c r="FPK149" s="62"/>
      <c r="FPL149" s="62"/>
      <c r="FPM149" s="62"/>
      <c r="FPN149" s="62"/>
      <c r="FPO149" s="62"/>
      <c r="FPP149" s="62"/>
      <c r="FPQ149" s="62"/>
      <c r="FPR149" s="62"/>
      <c r="FPS149" s="62"/>
      <c r="FPT149" s="62"/>
      <c r="FPU149" s="62"/>
      <c r="FPV149" s="62"/>
      <c r="FPW149" s="62"/>
      <c r="FPX149" s="62"/>
      <c r="FPY149" s="62"/>
      <c r="FPZ149" s="62"/>
      <c r="FQA149" s="62"/>
      <c r="FQB149" s="62"/>
      <c r="FQC149" s="62"/>
      <c r="FQD149" s="62"/>
      <c r="FQE149" s="62"/>
      <c r="FQF149" s="62"/>
      <c r="FQG149" s="62"/>
      <c r="FQH149" s="62"/>
      <c r="FQI149" s="62"/>
      <c r="FQJ149" s="62"/>
      <c r="FQK149" s="62"/>
      <c r="FQL149" s="62"/>
      <c r="FQM149" s="62"/>
      <c r="FQN149" s="62"/>
      <c r="FQO149" s="62"/>
      <c r="FQP149" s="62"/>
      <c r="FQQ149" s="62"/>
      <c r="FQR149" s="62"/>
      <c r="FQS149" s="62"/>
      <c r="FQT149" s="62"/>
      <c r="FQU149" s="62"/>
      <c r="FQV149" s="62"/>
      <c r="FQW149" s="62"/>
      <c r="FQX149" s="62"/>
      <c r="FQY149" s="62"/>
      <c r="FQZ149" s="62"/>
      <c r="FRA149" s="62"/>
      <c r="FRB149" s="62"/>
      <c r="FRC149" s="62"/>
      <c r="FRD149" s="62"/>
      <c r="FRE149" s="62"/>
      <c r="FRF149" s="62"/>
      <c r="FRG149" s="62"/>
      <c r="FRH149" s="62"/>
      <c r="FRI149" s="62"/>
      <c r="FRJ149" s="62"/>
      <c r="FRK149" s="62"/>
      <c r="FRL149" s="62"/>
      <c r="FRM149" s="62"/>
      <c r="FRN149" s="62"/>
      <c r="FRO149" s="62"/>
      <c r="FRP149" s="62"/>
      <c r="FRQ149" s="62"/>
      <c r="FRR149" s="62"/>
      <c r="FRS149" s="62"/>
      <c r="FRT149" s="62"/>
      <c r="FRU149" s="62"/>
      <c r="FRV149" s="62"/>
      <c r="FRW149" s="62"/>
      <c r="FRX149" s="62"/>
      <c r="FRY149" s="62"/>
      <c r="FRZ149" s="62"/>
      <c r="FSA149" s="62"/>
      <c r="FSB149" s="62"/>
      <c r="FSC149" s="62"/>
      <c r="FSD149" s="62"/>
      <c r="FSE149" s="62"/>
      <c r="FSF149" s="62"/>
      <c r="FSG149" s="62"/>
      <c r="FSH149" s="62"/>
      <c r="FSI149" s="62"/>
      <c r="FSJ149" s="62"/>
      <c r="FSK149" s="62"/>
      <c r="FSL149" s="62"/>
      <c r="FSM149" s="62"/>
      <c r="FSN149" s="62"/>
      <c r="FSO149" s="62"/>
      <c r="FSP149" s="62"/>
      <c r="FSQ149" s="62"/>
      <c r="FSR149" s="62"/>
      <c r="FSS149" s="62"/>
      <c r="FST149" s="62"/>
      <c r="FSU149" s="62"/>
      <c r="FSV149" s="62"/>
      <c r="FSW149" s="62"/>
      <c r="FSX149" s="62"/>
      <c r="FSY149" s="62"/>
      <c r="FSZ149" s="62"/>
      <c r="FTA149" s="62"/>
      <c r="FTB149" s="62"/>
      <c r="FTC149" s="62"/>
      <c r="FTD149" s="62"/>
      <c r="FTE149" s="62"/>
      <c r="FTF149" s="62"/>
      <c r="FTG149" s="62"/>
      <c r="FTH149" s="62"/>
      <c r="FTI149" s="62"/>
      <c r="FTJ149" s="62"/>
      <c r="FTK149" s="62"/>
      <c r="FTL149" s="62"/>
      <c r="FTM149" s="62"/>
      <c r="FTN149" s="62"/>
      <c r="FTO149" s="62"/>
      <c r="FTP149" s="62"/>
      <c r="FTQ149" s="62"/>
      <c r="FTR149" s="62"/>
      <c r="FTS149" s="62"/>
      <c r="FTT149" s="62"/>
      <c r="FTU149" s="62"/>
      <c r="FTV149" s="62"/>
      <c r="FTW149" s="62"/>
      <c r="FTX149" s="62"/>
      <c r="FTY149" s="62"/>
      <c r="FTZ149" s="62"/>
      <c r="FUA149" s="62"/>
      <c r="FUB149" s="62"/>
      <c r="FUC149" s="62"/>
      <c r="FUD149" s="62"/>
      <c r="FUE149" s="62"/>
      <c r="FUF149" s="62"/>
      <c r="FUG149" s="62"/>
      <c r="FUH149" s="62"/>
      <c r="FUI149" s="62"/>
      <c r="FUJ149" s="62"/>
      <c r="FUK149" s="62"/>
      <c r="FUL149" s="62"/>
      <c r="FUM149" s="62"/>
      <c r="FUN149" s="62"/>
      <c r="FUO149" s="62"/>
      <c r="FUP149" s="62"/>
      <c r="FUQ149" s="62"/>
      <c r="FUR149" s="62"/>
      <c r="FUS149" s="62"/>
      <c r="FUT149" s="62"/>
      <c r="FUU149" s="62"/>
      <c r="FUV149" s="62"/>
      <c r="FUW149" s="62"/>
      <c r="FUX149" s="62"/>
      <c r="FUY149" s="62"/>
      <c r="FUZ149" s="62"/>
      <c r="FVA149" s="62"/>
      <c r="FVB149" s="62"/>
      <c r="FVC149" s="62"/>
      <c r="FVD149" s="62"/>
      <c r="FVE149" s="62"/>
      <c r="FVF149" s="62"/>
      <c r="FVG149" s="62"/>
      <c r="FVH149" s="62"/>
      <c r="FVI149" s="62"/>
      <c r="FVJ149" s="62"/>
      <c r="FVK149" s="62"/>
      <c r="FVL149" s="62"/>
      <c r="FVM149" s="62"/>
      <c r="FVN149" s="62"/>
      <c r="FVO149" s="62"/>
      <c r="FVP149" s="62"/>
      <c r="FVQ149" s="62"/>
      <c r="FVR149" s="62"/>
      <c r="FVS149" s="62"/>
      <c r="FVT149" s="62"/>
      <c r="FVU149" s="62"/>
      <c r="FVV149" s="62"/>
      <c r="FVW149" s="62"/>
      <c r="FVX149" s="62"/>
      <c r="FVY149" s="62"/>
      <c r="FVZ149" s="62"/>
      <c r="FWA149" s="62"/>
      <c r="FWB149" s="62"/>
      <c r="FWC149" s="62"/>
      <c r="FWD149" s="62"/>
      <c r="FWE149" s="62"/>
      <c r="FWF149" s="62"/>
      <c r="FWG149" s="62"/>
      <c r="FWH149" s="62"/>
      <c r="FWI149" s="62"/>
      <c r="FWJ149" s="62"/>
      <c r="FWK149" s="62"/>
      <c r="FWL149" s="62"/>
      <c r="FWM149" s="62"/>
      <c r="FWN149" s="62"/>
      <c r="FWO149" s="62"/>
      <c r="FWP149" s="62"/>
      <c r="FWQ149" s="62"/>
      <c r="FWR149" s="62"/>
      <c r="FWS149" s="62"/>
      <c r="FWT149" s="62"/>
      <c r="FWU149" s="62"/>
      <c r="FWV149" s="62"/>
      <c r="FWW149" s="62"/>
      <c r="FWX149" s="62"/>
      <c r="FWY149" s="62"/>
      <c r="FWZ149" s="62"/>
      <c r="FXA149" s="62"/>
      <c r="FXB149" s="62"/>
      <c r="FXC149" s="62"/>
      <c r="FXD149" s="62"/>
      <c r="FXE149" s="62"/>
      <c r="FXF149" s="62"/>
      <c r="FXG149" s="62"/>
      <c r="FXH149" s="62"/>
      <c r="FXI149" s="62"/>
      <c r="FXJ149" s="62"/>
      <c r="FXK149" s="62"/>
      <c r="FXL149" s="62"/>
      <c r="FXM149" s="62"/>
      <c r="FXN149" s="62"/>
      <c r="FXO149" s="62"/>
      <c r="FXP149" s="62"/>
      <c r="FXQ149" s="62"/>
      <c r="FXR149" s="62"/>
      <c r="FXS149" s="62"/>
      <c r="FXT149" s="62"/>
      <c r="FXU149" s="62"/>
      <c r="FXV149" s="62"/>
      <c r="FXW149" s="62"/>
      <c r="FXX149" s="62"/>
      <c r="FXY149" s="62"/>
      <c r="FXZ149" s="62"/>
      <c r="FYA149" s="62"/>
      <c r="FYB149" s="62"/>
      <c r="FYC149" s="62"/>
      <c r="FYD149" s="62"/>
      <c r="FYE149" s="62"/>
      <c r="FYF149" s="62"/>
      <c r="FYG149" s="62"/>
      <c r="FYH149" s="62"/>
      <c r="FYI149" s="62"/>
      <c r="FYJ149" s="62"/>
      <c r="FYK149" s="62"/>
      <c r="FYL149" s="62"/>
      <c r="FYM149" s="62"/>
      <c r="FYN149" s="62"/>
      <c r="FYO149" s="62"/>
      <c r="FYP149" s="62"/>
      <c r="FYQ149" s="62"/>
      <c r="FYR149" s="62"/>
      <c r="FYS149" s="62"/>
      <c r="FYT149" s="62"/>
      <c r="FYU149" s="62"/>
      <c r="FYV149" s="62"/>
      <c r="FYW149" s="62"/>
      <c r="FYX149" s="62"/>
      <c r="FYY149" s="62"/>
      <c r="FYZ149" s="62"/>
      <c r="FZA149" s="62"/>
      <c r="FZB149" s="62"/>
      <c r="FZC149" s="62"/>
      <c r="FZD149" s="62"/>
      <c r="FZE149" s="62"/>
      <c r="FZF149" s="62"/>
      <c r="FZG149" s="62"/>
      <c r="FZH149" s="62"/>
      <c r="FZI149" s="62"/>
      <c r="FZJ149" s="62"/>
      <c r="FZK149" s="62"/>
      <c r="FZL149" s="62"/>
      <c r="FZM149" s="62"/>
      <c r="FZN149" s="62"/>
      <c r="FZO149" s="62"/>
      <c r="FZP149" s="62"/>
      <c r="FZQ149" s="62"/>
      <c r="FZR149" s="62"/>
      <c r="FZS149" s="62"/>
      <c r="FZT149" s="62"/>
      <c r="FZU149" s="62"/>
      <c r="FZV149" s="62"/>
      <c r="FZW149" s="62"/>
      <c r="FZX149" s="62"/>
      <c r="FZY149" s="62"/>
      <c r="FZZ149" s="62"/>
      <c r="GAA149" s="62"/>
      <c r="GAB149" s="62"/>
      <c r="GAC149" s="62"/>
      <c r="GAD149" s="62"/>
      <c r="GAE149" s="62"/>
      <c r="GAF149" s="62"/>
      <c r="GAG149" s="62"/>
      <c r="GAH149" s="62"/>
      <c r="GAI149" s="62"/>
      <c r="GAJ149" s="62"/>
      <c r="GAK149" s="62"/>
      <c r="GAL149" s="62"/>
      <c r="GAM149" s="62"/>
      <c r="GAN149" s="62"/>
      <c r="GAO149" s="62"/>
      <c r="GAP149" s="62"/>
      <c r="GAQ149" s="62"/>
      <c r="GAR149" s="62"/>
      <c r="GAS149" s="62"/>
      <c r="GAT149" s="62"/>
      <c r="GAU149" s="62"/>
      <c r="GAV149" s="62"/>
      <c r="GAW149" s="62"/>
      <c r="GAX149" s="62"/>
      <c r="GAY149" s="62"/>
      <c r="GAZ149" s="62"/>
      <c r="GBA149" s="62"/>
      <c r="GBB149" s="62"/>
      <c r="GBC149" s="62"/>
      <c r="GBD149" s="62"/>
      <c r="GBE149" s="62"/>
      <c r="GBF149" s="62"/>
      <c r="GBG149" s="62"/>
      <c r="GBH149" s="62"/>
      <c r="GBI149" s="62"/>
      <c r="GBJ149" s="62"/>
      <c r="GBK149" s="62"/>
      <c r="GBL149" s="62"/>
      <c r="GBM149" s="62"/>
      <c r="GBN149" s="62"/>
      <c r="GBO149" s="62"/>
      <c r="GBP149" s="62"/>
      <c r="GBQ149" s="62"/>
      <c r="GBR149" s="62"/>
      <c r="GBS149" s="62"/>
      <c r="GBT149" s="62"/>
      <c r="GBU149" s="62"/>
      <c r="GBV149" s="62"/>
      <c r="GBW149" s="62"/>
      <c r="GBX149" s="62"/>
      <c r="GBY149" s="62"/>
      <c r="GBZ149" s="62"/>
      <c r="GCA149" s="62"/>
      <c r="GCB149" s="62"/>
      <c r="GCC149" s="62"/>
      <c r="GCD149" s="62"/>
      <c r="GCE149" s="62"/>
      <c r="GCF149" s="62"/>
      <c r="GCG149" s="62"/>
      <c r="GCH149" s="62"/>
      <c r="GCI149" s="62"/>
      <c r="GCJ149" s="62"/>
      <c r="GCK149" s="62"/>
      <c r="GCL149" s="62"/>
      <c r="GCM149" s="62"/>
      <c r="GCN149" s="62"/>
      <c r="GCO149" s="62"/>
      <c r="GCP149" s="62"/>
      <c r="GCQ149" s="62"/>
      <c r="GCR149" s="62"/>
      <c r="GCS149" s="62"/>
      <c r="GCT149" s="62"/>
      <c r="GCU149" s="62"/>
      <c r="GCV149" s="62"/>
      <c r="GCW149" s="62"/>
      <c r="GCX149" s="62"/>
      <c r="GCY149" s="62"/>
      <c r="GCZ149" s="62"/>
      <c r="GDA149" s="62"/>
      <c r="GDB149" s="62"/>
      <c r="GDC149" s="62"/>
      <c r="GDD149" s="62"/>
      <c r="GDE149" s="62"/>
      <c r="GDF149" s="62"/>
      <c r="GDG149" s="62"/>
      <c r="GDH149" s="62"/>
      <c r="GDI149" s="62"/>
      <c r="GDJ149" s="62"/>
      <c r="GDK149" s="62"/>
      <c r="GDL149" s="62"/>
      <c r="GDM149" s="62"/>
      <c r="GDN149" s="62"/>
      <c r="GDO149" s="62"/>
      <c r="GDP149" s="62"/>
      <c r="GDQ149" s="62"/>
      <c r="GDR149" s="62"/>
      <c r="GDS149" s="62"/>
      <c r="GDT149" s="62"/>
      <c r="GDU149" s="62"/>
      <c r="GDV149" s="62"/>
      <c r="GDW149" s="62"/>
      <c r="GDX149" s="62"/>
      <c r="GDY149" s="62"/>
      <c r="GDZ149" s="62"/>
      <c r="GEA149" s="62"/>
      <c r="GEB149" s="62"/>
      <c r="GEC149" s="62"/>
      <c r="GED149" s="62"/>
      <c r="GEE149" s="62"/>
      <c r="GEF149" s="62"/>
      <c r="GEG149" s="62"/>
      <c r="GEH149" s="62"/>
      <c r="GEI149" s="62"/>
      <c r="GEJ149" s="62"/>
      <c r="GEK149" s="62"/>
      <c r="GEL149" s="62"/>
      <c r="GEM149" s="62"/>
      <c r="GEN149" s="62"/>
      <c r="GEO149" s="62"/>
      <c r="GEP149" s="62"/>
      <c r="GEQ149" s="62"/>
      <c r="GER149" s="62"/>
      <c r="GES149" s="62"/>
      <c r="GET149" s="62"/>
      <c r="GEU149" s="62"/>
      <c r="GEV149" s="62"/>
      <c r="GEW149" s="62"/>
      <c r="GEX149" s="62"/>
      <c r="GEY149" s="62"/>
      <c r="GEZ149" s="62"/>
      <c r="GFA149" s="62"/>
      <c r="GFB149" s="62"/>
      <c r="GFC149" s="62"/>
      <c r="GFD149" s="62"/>
      <c r="GFE149" s="62"/>
      <c r="GFF149" s="62"/>
      <c r="GFG149" s="62"/>
      <c r="GFH149" s="62"/>
      <c r="GFI149" s="62"/>
      <c r="GFJ149" s="62"/>
      <c r="GFK149" s="62"/>
      <c r="GFL149" s="62"/>
      <c r="GFM149" s="62"/>
      <c r="GFN149" s="62"/>
      <c r="GFO149" s="62"/>
      <c r="GFP149" s="62"/>
      <c r="GFQ149" s="62"/>
      <c r="GFR149" s="62"/>
      <c r="GFS149" s="62"/>
      <c r="GFT149" s="62"/>
      <c r="GFU149" s="62"/>
      <c r="GFV149" s="62"/>
      <c r="GFW149" s="62"/>
      <c r="GFX149" s="62"/>
      <c r="GFY149" s="62"/>
      <c r="GFZ149" s="62"/>
      <c r="GGA149" s="62"/>
      <c r="GGB149" s="62"/>
      <c r="GGC149" s="62"/>
      <c r="GGD149" s="62"/>
      <c r="GGE149" s="62"/>
      <c r="GGF149" s="62"/>
      <c r="GGG149" s="62"/>
      <c r="GGH149" s="62"/>
      <c r="GGI149" s="62"/>
      <c r="GGJ149" s="62"/>
      <c r="GGK149" s="62"/>
      <c r="GGL149" s="62"/>
      <c r="GGM149" s="62"/>
      <c r="GGN149" s="62"/>
      <c r="GGO149" s="62"/>
      <c r="GGP149" s="62"/>
      <c r="GGQ149" s="62"/>
      <c r="GGR149" s="62"/>
      <c r="GGS149" s="62"/>
      <c r="GGT149" s="62"/>
      <c r="GGU149" s="62"/>
      <c r="GGV149" s="62"/>
      <c r="GGW149" s="62"/>
      <c r="GGX149" s="62"/>
      <c r="GGY149" s="62"/>
      <c r="GGZ149" s="62"/>
      <c r="GHA149" s="62"/>
      <c r="GHB149" s="62"/>
      <c r="GHC149" s="62"/>
      <c r="GHD149" s="62"/>
      <c r="GHE149" s="62"/>
      <c r="GHF149" s="62"/>
      <c r="GHG149" s="62"/>
      <c r="GHH149" s="62"/>
      <c r="GHI149" s="62"/>
      <c r="GHJ149" s="62"/>
      <c r="GHK149" s="62"/>
      <c r="GHL149" s="62"/>
      <c r="GHM149" s="62"/>
      <c r="GHN149" s="62"/>
      <c r="GHO149" s="62"/>
      <c r="GHP149" s="62"/>
      <c r="GHQ149" s="62"/>
      <c r="GHR149" s="62"/>
      <c r="GHS149" s="62"/>
      <c r="GHT149" s="62"/>
      <c r="GHU149" s="62"/>
      <c r="GHV149" s="62"/>
      <c r="GHW149" s="62"/>
      <c r="GHX149" s="62"/>
      <c r="GHY149" s="62"/>
      <c r="GHZ149" s="62"/>
      <c r="GIA149" s="62"/>
      <c r="GIB149" s="62"/>
      <c r="GIC149" s="62"/>
      <c r="GID149" s="62"/>
      <c r="GIE149" s="62"/>
      <c r="GIF149" s="62"/>
      <c r="GIG149" s="62"/>
      <c r="GIH149" s="62"/>
      <c r="GII149" s="62"/>
      <c r="GIJ149" s="62"/>
      <c r="GIK149" s="62"/>
      <c r="GIL149" s="62"/>
      <c r="GIM149" s="62"/>
      <c r="GIN149" s="62"/>
      <c r="GIO149" s="62"/>
      <c r="GIP149" s="62"/>
      <c r="GIQ149" s="62"/>
      <c r="GIR149" s="62"/>
      <c r="GIS149" s="62"/>
      <c r="GIT149" s="62"/>
      <c r="GIU149" s="62"/>
      <c r="GIV149" s="62"/>
      <c r="GIW149" s="62"/>
      <c r="GIX149" s="62"/>
      <c r="GIY149" s="62"/>
      <c r="GIZ149" s="62"/>
      <c r="GJA149" s="62"/>
      <c r="GJB149" s="62"/>
      <c r="GJC149" s="62"/>
      <c r="GJD149" s="62"/>
      <c r="GJE149" s="62"/>
      <c r="GJF149" s="62"/>
      <c r="GJG149" s="62"/>
      <c r="GJH149" s="62"/>
      <c r="GJI149" s="62"/>
      <c r="GJJ149" s="62"/>
      <c r="GJK149" s="62"/>
      <c r="GJL149" s="62"/>
      <c r="GJM149" s="62"/>
      <c r="GJN149" s="62"/>
      <c r="GJO149" s="62"/>
      <c r="GJP149" s="62"/>
      <c r="GJQ149" s="62"/>
      <c r="GJR149" s="62"/>
      <c r="GJS149" s="62"/>
      <c r="GJT149" s="62"/>
      <c r="GJU149" s="62"/>
      <c r="GJV149" s="62"/>
      <c r="GJW149" s="62"/>
      <c r="GJX149" s="62"/>
      <c r="GJY149" s="62"/>
      <c r="GJZ149" s="62"/>
      <c r="GKA149" s="62"/>
      <c r="GKB149" s="62"/>
      <c r="GKC149" s="62"/>
      <c r="GKD149" s="62"/>
      <c r="GKE149" s="62"/>
      <c r="GKF149" s="62"/>
      <c r="GKG149" s="62"/>
      <c r="GKH149" s="62"/>
      <c r="GKI149" s="62"/>
      <c r="GKJ149" s="62"/>
      <c r="GKK149" s="62"/>
      <c r="GKL149" s="62"/>
      <c r="GKM149" s="62"/>
      <c r="GKN149" s="62"/>
      <c r="GKO149" s="62"/>
      <c r="GKP149" s="62"/>
      <c r="GKQ149" s="62"/>
      <c r="GKR149" s="62"/>
      <c r="GKS149" s="62"/>
      <c r="GKT149" s="62"/>
      <c r="GKU149" s="62"/>
      <c r="GKV149" s="62"/>
      <c r="GKW149" s="62"/>
      <c r="GKX149" s="62"/>
      <c r="GKY149" s="62"/>
      <c r="GKZ149" s="62"/>
      <c r="GLA149" s="62"/>
      <c r="GLB149" s="62"/>
      <c r="GLC149" s="62"/>
      <c r="GLD149" s="62"/>
      <c r="GLE149" s="62"/>
      <c r="GLF149" s="62"/>
      <c r="GLG149" s="62"/>
      <c r="GLH149" s="62"/>
      <c r="GLI149" s="62"/>
      <c r="GLJ149" s="62"/>
      <c r="GLK149" s="62"/>
      <c r="GLL149" s="62"/>
      <c r="GLM149" s="62"/>
      <c r="GLN149" s="62"/>
      <c r="GLO149" s="62"/>
      <c r="GLP149" s="62"/>
      <c r="GLQ149" s="62"/>
      <c r="GLR149" s="62"/>
      <c r="GLS149" s="62"/>
      <c r="GLT149" s="62"/>
      <c r="GLU149" s="62"/>
      <c r="GLV149" s="62"/>
      <c r="GLW149" s="62"/>
      <c r="GLX149" s="62"/>
      <c r="GLY149" s="62"/>
      <c r="GLZ149" s="62"/>
      <c r="GMA149" s="62"/>
      <c r="GMB149" s="62"/>
      <c r="GMC149" s="62"/>
      <c r="GMD149" s="62"/>
      <c r="GME149" s="62"/>
      <c r="GMF149" s="62"/>
      <c r="GMG149" s="62"/>
      <c r="GMH149" s="62"/>
      <c r="GMI149" s="62"/>
      <c r="GMJ149" s="62"/>
      <c r="GMK149" s="62"/>
      <c r="GML149" s="62"/>
      <c r="GMM149" s="62"/>
      <c r="GMN149" s="62"/>
      <c r="GMO149" s="62"/>
      <c r="GMP149" s="62"/>
      <c r="GMQ149" s="62"/>
      <c r="GMR149" s="62"/>
      <c r="GMS149" s="62"/>
      <c r="GMT149" s="62"/>
      <c r="GMU149" s="62"/>
      <c r="GMV149" s="62"/>
      <c r="GMW149" s="62"/>
      <c r="GMX149" s="62"/>
      <c r="GMY149" s="62"/>
      <c r="GMZ149" s="62"/>
      <c r="GNA149" s="62"/>
      <c r="GNB149" s="62"/>
      <c r="GNC149" s="62"/>
      <c r="GND149" s="62"/>
      <c r="GNE149" s="62"/>
      <c r="GNF149" s="62"/>
      <c r="GNG149" s="62"/>
      <c r="GNH149" s="62"/>
      <c r="GNI149" s="62"/>
      <c r="GNJ149" s="62"/>
      <c r="GNK149" s="62"/>
      <c r="GNL149" s="62"/>
      <c r="GNM149" s="62"/>
      <c r="GNN149" s="62"/>
      <c r="GNO149" s="62"/>
      <c r="GNP149" s="62"/>
      <c r="GNQ149" s="62"/>
      <c r="GNR149" s="62"/>
      <c r="GNS149" s="62"/>
      <c r="GNT149" s="62"/>
      <c r="GNU149" s="62"/>
      <c r="GNV149" s="62"/>
      <c r="GNW149" s="62"/>
      <c r="GNX149" s="62"/>
      <c r="GNY149" s="62"/>
      <c r="GNZ149" s="62"/>
      <c r="GOA149" s="62"/>
      <c r="GOB149" s="62"/>
      <c r="GOC149" s="62"/>
      <c r="GOD149" s="62"/>
      <c r="GOE149" s="62"/>
      <c r="GOF149" s="62"/>
      <c r="GOG149" s="62"/>
      <c r="GOH149" s="62"/>
      <c r="GOI149" s="62"/>
      <c r="GOJ149" s="62"/>
      <c r="GOK149" s="62"/>
      <c r="GOL149" s="62"/>
      <c r="GOM149" s="62"/>
      <c r="GON149" s="62"/>
      <c r="GOO149" s="62"/>
      <c r="GOP149" s="62"/>
      <c r="GOQ149" s="62"/>
      <c r="GOR149" s="62"/>
      <c r="GOS149" s="62"/>
      <c r="GOT149" s="62"/>
      <c r="GOU149" s="62"/>
      <c r="GOV149" s="62"/>
      <c r="GOW149" s="62"/>
      <c r="GOX149" s="62"/>
      <c r="GOY149" s="62"/>
      <c r="GOZ149" s="62"/>
      <c r="GPA149" s="62"/>
      <c r="GPB149" s="62"/>
      <c r="GPC149" s="62"/>
      <c r="GPD149" s="62"/>
      <c r="GPE149" s="62"/>
      <c r="GPF149" s="62"/>
      <c r="GPG149" s="62"/>
      <c r="GPH149" s="62"/>
      <c r="GPI149" s="62"/>
      <c r="GPJ149" s="62"/>
      <c r="GPK149" s="62"/>
      <c r="GPL149" s="62"/>
      <c r="GPM149" s="62"/>
      <c r="GPN149" s="62"/>
      <c r="GPO149" s="62"/>
      <c r="GPP149" s="62"/>
      <c r="GPQ149" s="62"/>
      <c r="GPR149" s="62"/>
      <c r="GPS149" s="62"/>
      <c r="GPT149" s="62"/>
      <c r="GPU149" s="62"/>
      <c r="GPV149" s="62"/>
      <c r="GPW149" s="62"/>
      <c r="GPX149" s="62"/>
      <c r="GPY149" s="62"/>
      <c r="GPZ149" s="62"/>
      <c r="GQA149" s="62"/>
      <c r="GQB149" s="62"/>
      <c r="GQC149" s="62"/>
      <c r="GQD149" s="62"/>
      <c r="GQE149" s="62"/>
      <c r="GQF149" s="62"/>
      <c r="GQG149" s="62"/>
      <c r="GQH149" s="62"/>
      <c r="GQI149" s="62"/>
      <c r="GQJ149" s="62"/>
      <c r="GQK149" s="62"/>
      <c r="GQL149" s="62"/>
      <c r="GQM149" s="62"/>
      <c r="GQN149" s="62"/>
      <c r="GQO149" s="62"/>
      <c r="GQP149" s="62"/>
      <c r="GQQ149" s="62"/>
      <c r="GQR149" s="62"/>
      <c r="GQS149" s="62"/>
      <c r="GQT149" s="62"/>
      <c r="GQU149" s="62"/>
      <c r="GQV149" s="62"/>
      <c r="GQW149" s="62"/>
      <c r="GQX149" s="62"/>
      <c r="GQY149" s="62"/>
      <c r="GQZ149" s="62"/>
      <c r="GRA149" s="62"/>
      <c r="GRB149" s="62"/>
      <c r="GRC149" s="62"/>
      <c r="GRD149" s="62"/>
      <c r="GRE149" s="62"/>
      <c r="GRF149" s="62"/>
      <c r="GRG149" s="62"/>
      <c r="GRH149" s="62"/>
      <c r="GRI149" s="62"/>
      <c r="GRJ149" s="62"/>
      <c r="GRK149" s="62"/>
      <c r="GRL149" s="62"/>
      <c r="GRM149" s="62"/>
      <c r="GRN149" s="62"/>
      <c r="GRO149" s="62"/>
      <c r="GRP149" s="62"/>
      <c r="GRQ149" s="62"/>
      <c r="GRR149" s="62"/>
      <c r="GRS149" s="62"/>
      <c r="GRT149" s="62"/>
      <c r="GRU149" s="62"/>
      <c r="GRV149" s="62"/>
      <c r="GRW149" s="62"/>
      <c r="GRX149" s="62"/>
      <c r="GRY149" s="62"/>
      <c r="GRZ149" s="62"/>
      <c r="GSA149" s="62"/>
      <c r="GSB149" s="62"/>
      <c r="GSC149" s="62"/>
      <c r="GSD149" s="62"/>
      <c r="GSE149" s="62"/>
      <c r="GSF149" s="62"/>
      <c r="GSG149" s="62"/>
      <c r="GSH149" s="62"/>
      <c r="GSI149" s="62"/>
      <c r="GSJ149" s="62"/>
      <c r="GSK149" s="62"/>
      <c r="GSL149" s="62"/>
      <c r="GSM149" s="62"/>
      <c r="GSN149" s="62"/>
      <c r="GSO149" s="62"/>
      <c r="GSP149" s="62"/>
      <c r="GSQ149" s="62"/>
      <c r="GSR149" s="62"/>
      <c r="GSS149" s="62"/>
      <c r="GST149" s="62"/>
      <c r="GSU149" s="62"/>
      <c r="GSV149" s="62"/>
      <c r="GSW149" s="62"/>
      <c r="GSX149" s="62"/>
      <c r="GSY149" s="62"/>
      <c r="GSZ149" s="62"/>
      <c r="GTA149" s="62"/>
      <c r="GTB149" s="62"/>
      <c r="GTC149" s="62"/>
      <c r="GTD149" s="62"/>
      <c r="GTE149" s="62"/>
      <c r="GTF149" s="62"/>
      <c r="GTG149" s="62"/>
      <c r="GTH149" s="62"/>
      <c r="GTI149" s="62"/>
      <c r="GTJ149" s="62"/>
      <c r="GTK149" s="62"/>
      <c r="GTL149" s="62"/>
      <c r="GTM149" s="62"/>
      <c r="GTN149" s="62"/>
      <c r="GTO149" s="62"/>
      <c r="GTP149" s="62"/>
      <c r="GTQ149" s="62"/>
      <c r="GTR149" s="62"/>
      <c r="GTS149" s="62"/>
      <c r="GTT149" s="62"/>
      <c r="GTU149" s="62"/>
      <c r="GTV149" s="62"/>
      <c r="GTW149" s="62"/>
      <c r="GTX149" s="62"/>
      <c r="GTY149" s="62"/>
      <c r="GTZ149" s="62"/>
      <c r="GUA149" s="62"/>
      <c r="GUB149" s="62"/>
      <c r="GUC149" s="62"/>
      <c r="GUD149" s="62"/>
      <c r="GUE149" s="62"/>
      <c r="GUF149" s="62"/>
      <c r="GUG149" s="62"/>
      <c r="GUH149" s="62"/>
      <c r="GUI149" s="62"/>
      <c r="GUJ149" s="62"/>
      <c r="GUK149" s="62"/>
      <c r="GUL149" s="62"/>
      <c r="GUM149" s="62"/>
      <c r="GUN149" s="62"/>
      <c r="GUO149" s="62"/>
      <c r="GUP149" s="62"/>
      <c r="GUQ149" s="62"/>
      <c r="GUR149" s="62"/>
      <c r="GUS149" s="62"/>
      <c r="GUT149" s="62"/>
      <c r="GUU149" s="62"/>
      <c r="GUV149" s="62"/>
      <c r="GUW149" s="62"/>
      <c r="GUX149" s="62"/>
      <c r="GUY149" s="62"/>
      <c r="GUZ149" s="62"/>
      <c r="GVA149" s="62"/>
      <c r="GVB149" s="62"/>
      <c r="GVC149" s="62"/>
      <c r="GVD149" s="62"/>
      <c r="GVE149" s="62"/>
      <c r="GVF149" s="62"/>
      <c r="GVG149" s="62"/>
      <c r="GVH149" s="62"/>
      <c r="GVI149" s="62"/>
      <c r="GVJ149" s="62"/>
      <c r="GVK149" s="62"/>
      <c r="GVL149" s="62"/>
      <c r="GVM149" s="62"/>
      <c r="GVN149" s="62"/>
      <c r="GVO149" s="62"/>
      <c r="GVP149" s="62"/>
      <c r="GVQ149" s="62"/>
      <c r="GVR149" s="62"/>
      <c r="GVS149" s="62"/>
      <c r="GVT149" s="62"/>
      <c r="GVU149" s="62"/>
      <c r="GVV149" s="62"/>
      <c r="GVW149" s="62"/>
      <c r="GVX149" s="62"/>
      <c r="GVY149" s="62"/>
      <c r="GVZ149" s="62"/>
      <c r="GWA149" s="62"/>
      <c r="GWB149" s="62"/>
      <c r="GWC149" s="62"/>
      <c r="GWD149" s="62"/>
      <c r="GWE149" s="62"/>
      <c r="GWF149" s="62"/>
      <c r="GWG149" s="62"/>
      <c r="GWH149" s="62"/>
      <c r="GWI149" s="62"/>
      <c r="GWJ149" s="62"/>
      <c r="GWK149" s="62"/>
      <c r="GWL149" s="62"/>
      <c r="GWM149" s="62"/>
      <c r="GWN149" s="62"/>
      <c r="GWO149" s="62"/>
      <c r="GWP149" s="62"/>
      <c r="GWQ149" s="62"/>
      <c r="GWR149" s="62"/>
      <c r="GWS149" s="62"/>
      <c r="GWT149" s="62"/>
      <c r="GWU149" s="62"/>
      <c r="GWV149" s="62"/>
      <c r="GWW149" s="62"/>
      <c r="GWX149" s="62"/>
      <c r="GWY149" s="62"/>
      <c r="GWZ149" s="62"/>
      <c r="GXA149" s="62"/>
      <c r="GXB149" s="62"/>
      <c r="GXC149" s="62"/>
      <c r="GXD149" s="62"/>
      <c r="GXE149" s="62"/>
      <c r="GXF149" s="62"/>
      <c r="GXG149" s="62"/>
      <c r="GXH149" s="62"/>
      <c r="GXI149" s="62"/>
      <c r="GXJ149" s="62"/>
      <c r="GXK149" s="62"/>
      <c r="GXL149" s="62"/>
      <c r="GXM149" s="62"/>
      <c r="GXN149" s="62"/>
      <c r="GXO149" s="62"/>
      <c r="GXP149" s="62"/>
      <c r="GXQ149" s="62"/>
      <c r="GXR149" s="62"/>
      <c r="GXS149" s="62"/>
      <c r="GXT149" s="62"/>
      <c r="GXU149" s="62"/>
      <c r="GXV149" s="62"/>
      <c r="GXW149" s="62"/>
      <c r="GXX149" s="62"/>
      <c r="GXY149" s="62"/>
      <c r="GXZ149" s="62"/>
      <c r="GYA149" s="62"/>
      <c r="GYB149" s="62"/>
      <c r="GYC149" s="62"/>
      <c r="GYD149" s="62"/>
      <c r="GYE149" s="62"/>
      <c r="GYF149" s="62"/>
      <c r="GYG149" s="62"/>
      <c r="GYH149" s="62"/>
      <c r="GYI149" s="62"/>
      <c r="GYJ149" s="62"/>
      <c r="GYK149" s="62"/>
      <c r="GYL149" s="62"/>
      <c r="GYM149" s="62"/>
      <c r="GYN149" s="62"/>
      <c r="GYO149" s="62"/>
      <c r="GYP149" s="62"/>
      <c r="GYQ149" s="62"/>
      <c r="GYR149" s="62"/>
      <c r="GYS149" s="62"/>
      <c r="GYT149" s="62"/>
      <c r="GYU149" s="62"/>
      <c r="GYV149" s="62"/>
      <c r="GYW149" s="62"/>
      <c r="GYX149" s="62"/>
      <c r="GYY149" s="62"/>
      <c r="GYZ149" s="62"/>
      <c r="GZA149" s="62"/>
      <c r="GZB149" s="62"/>
      <c r="GZC149" s="62"/>
      <c r="GZD149" s="62"/>
      <c r="GZE149" s="62"/>
      <c r="GZF149" s="62"/>
      <c r="GZG149" s="62"/>
      <c r="GZH149" s="62"/>
      <c r="GZI149" s="62"/>
      <c r="GZJ149" s="62"/>
      <c r="GZK149" s="62"/>
      <c r="GZL149" s="62"/>
      <c r="GZM149" s="62"/>
      <c r="GZN149" s="62"/>
      <c r="GZO149" s="62"/>
      <c r="GZP149" s="62"/>
      <c r="GZQ149" s="62"/>
      <c r="GZR149" s="62"/>
      <c r="GZS149" s="62"/>
      <c r="GZT149" s="62"/>
      <c r="GZU149" s="62"/>
      <c r="GZV149" s="62"/>
      <c r="GZW149" s="62"/>
      <c r="GZX149" s="62"/>
      <c r="GZY149" s="62"/>
      <c r="GZZ149" s="62"/>
      <c r="HAA149" s="62"/>
      <c r="HAB149" s="62"/>
      <c r="HAC149" s="62"/>
      <c r="HAD149" s="62"/>
      <c r="HAE149" s="62"/>
      <c r="HAF149" s="62"/>
      <c r="HAG149" s="62"/>
      <c r="HAH149" s="62"/>
      <c r="HAI149" s="62"/>
      <c r="HAJ149" s="62"/>
      <c r="HAK149" s="62"/>
      <c r="HAL149" s="62"/>
      <c r="HAM149" s="62"/>
      <c r="HAN149" s="62"/>
      <c r="HAO149" s="62"/>
      <c r="HAP149" s="62"/>
      <c r="HAQ149" s="62"/>
      <c r="HAR149" s="62"/>
      <c r="HAS149" s="62"/>
      <c r="HAT149" s="62"/>
      <c r="HAU149" s="62"/>
      <c r="HAV149" s="62"/>
      <c r="HAW149" s="62"/>
      <c r="HAX149" s="62"/>
      <c r="HAY149" s="62"/>
      <c r="HAZ149" s="62"/>
      <c r="HBA149" s="62"/>
      <c r="HBB149" s="62"/>
      <c r="HBC149" s="62"/>
      <c r="HBD149" s="62"/>
      <c r="HBE149" s="62"/>
      <c r="HBF149" s="62"/>
      <c r="HBG149" s="62"/>
      <c r="HBH149" s="62"/>
      <c r="HBI149" s="62"/>
      <c r="HBJ149" s="62"/>
      <c r="HBK149" s="62"/>
      <c r="HBL149" s="62"/>
      <c r="HBM149" s="62"/>
      <c r="HBN149" s="62"/>
      <c r="HBO149" s="62"/>
      <c r="HBP149" s="62"/>
      <c r="HBQ149" s="62"/>
      <c r="HBR149" s="62"/>
      <c r="HBS149" s="62"/>
      <c r="HBT149" s="62"/>
      <c r="HBU149" s="62"/>
      <c r="HBV149" s="62"/>
      <c r="HBW149" s="62"/>
      <c r="HBX149" s="62"/>
      <c r="HBY149" s="62"/>
      <c r="HBZ149" s="62"/>
      <c r="HCA149" s="62"/>
      <c r="HCB149" s="62"/>
      <c r="HCC149" s="62"/>
      <c r="HCD149" s="62"/>
      <c r="HCE149" s="62"/>
      <c r="HCF149" s="62"/>
      <c r="HCG149" s="62"/>
      <c r="HCH149" s="62"/>
      <c r="HCI149" s="62"/>
      <c r="HCJ149" s="62"/>
      <c r="HCK149" s="62"/>
      <c r="HCL149" s="62"/>
      <c r="HCM149" s="62"/>
      <c r="HCN149" s="62"/>
      <c r="HCO149" s="62"/>
      <c r="HCP149" s="62"/>
      <c r="HCQ149" s="62"/>
      <c r="HCR149" s="62"/>
      <c r="HCS149" s="62"/>
      <c r="HCT149" s="62"/>
      <c r="HCU149" s="62"/>
      <c r="HCV149" s="62"/>
      <c r="HCW149" s="62"/>
      <c r="HCX149" s="62"/>
      <c r="HCY149" s="62"/>
      <c r="HCZ149" s="62"/>
      <c r="HDA149" s="62"/>
      <c r="HDB149" s="62"/>
      <c r="HDC149" s="62"/>
      <c r="HDD149" s="62"/>
      <c r="HDE149" s="62"/>
      <c r="HDF149" s="62"/>
      <c r="HDG149" s="62"/>
      <c r="HDH149" s="62"/>
      <c r="HDI149" s="62"/>
      <c r="HDJ149" s="62"/>
      <c r="HDK149" s="62"/>
      <c r="HDL149" s="62"/>
      <c r="HDM149" s="62"/>
      <c r="HDN149" s="62"/>
      <c r="HDO149" s="62"/>
      <c r="HDP149" s="62"/>
      <c r="HDQ149" s="62"/>
      <c r="HDR149" s="62"/>
      <c r="HDS149" s="62"/>
      <c r="HDT149" s="62"/>
      <c r="HDU149" s="62"/>
      <c r="HDV149" s="62"/>
      <c r="HDW149" s="62"/>
      <c r="HDX149" s="62"/>
      <c r="HDY149" s="62"/>
      <c r="HDZ149" s="62"/>
      <c r="HEA149" s="62"/>
      <c r="HEB149" s="62"/>
      <c r="HEC149" s="62"/>
      <c r="HED149" s="62"/>
      <c r="HEE149" s="62"/>
      <c r="HEF149" s="62"/>
      <c r="HEG149" s="62"/>
      <c r="HEH149" s="62"/>
      <c r="HEI149" s="62"/>
      <c r="HEJ149" s="62"/>
      <c r="HEK149" s="62"/>
      <c r="HEL149" s="62"/>
      <c r="HEM149" s="62"/>
      <c r="HEN149" s="62"/>
      <c r="HEO149" s="62"/>
      <c r="HEP149" s="62"/>
      <c r="HEQ149" s="62"/>
      <c r="HER149" s="62"/>
      <c r="HES149" s="62"/>
      <c r="HET149" s="62"/>
      <c r="HEU149" s="62"/>
      <c r="HEV149" s="62"/>
      <c r="HEW149" s="62"/>
      <c r="HEX149" s="62"/>
      <c r="HEY149" s="62"/>
      <c r="HEZ149" s="62"/>
      <c r="HFA149" s="62"/>
      <c r="HFB149" s="62"/>
      <c r="HFC149" s="62"/>
      <c r="HFD149" s="62"/>
      <c r="HFE149" s="62"/>
      <c r="HFF149" s="62"/>
      <c r="HFG149" s="62"/>
      <c r="HFH149" s="62"/>
      <c r="HFI149" s="62"/>
      <c r="HFJ149" s="62"/>
      <c r="HFK149" s="62"/>
      <c r="HFL149" s="62"/>
      <c r="HFM149" s="62"/>
      <c r="HFN149" s="62"/>
      <c r="HFO149" s="62"/>
      <c r="HFP149" s="62"/>
      <c r="HFQ149" s="62"/>
      <c r="HFR149" s="62"/>
      <c r="HFS149" s="62"/>
      <c r="HFT149" s="62"/>
      <c r="HFU149" s="62"/>
      <c r="HFV149" s="62"/>
      <c r="HFW149" s="62"/>
      <c r="HFX149" s="62"/>
      <c r="HFY149" s="62"/>
      <c r="HFZ149" s="62"/>
      <c r="HGA149" s="62"/>
      <c r="HGB149" s="62"/>
      <c r="HGC149" s="62"/>
      <c r="HGD149" s="62"/>
      <c r="HGE149" s="62"/>
      <c r="HGF149" s="62"/>
      <c r="HGG149" s="62"/>
      <c r="HGH149" s="62"/>
      <c r="HGI149" s="62"/>
      <c r="HGJ149" s="62"/>
      <c r="HGK149" s="62"/>
      <c r="HGL149" s="62"/>
      <c r="HGM149" s="62"/>
      <c r="HGN149" s="62"/>
      <c r="HGO149" s="62"/>
      <c r="HGP149" s="62"/>
      <c r="HGQ149" s="62"/>
      <c r="HGR149" s="62"/>
      <c r="HGS149" s="62"/>
      <c r="HGT149" s="62"/>
      <c r="HGU149" s="62"/>
      <c r="HGV149" s="62"/>
      <c r="HGW149" s="62"/>
      <c r="HGX149" s="62"/>
      <c r="HGY149" s="62"/>
      <c r="HGZ149" s="62"/>
      <c r="HHA149" s="62"/>
      <c r="HHB149" s="62"/>
      <c r="HHC149" s="62"/>
      <c r="HHD149" s="62"/>
      <c r="HHE149" s="62"/>
      <c r="HHF149" s="62"/>
      <c r="HHG149" s="62"/>
      <c r="HHH149" s="62"/>
      <c r="HHI149" s="62"/>
      <c r="HHJ149" s="62"/>
      <c r="HHK149" s="62"/>
      <c r="HHL149" s="62"/>
      <c r="HHM149" s="62"/>
      <c r="HHN149" s="62"/>
      <c r="HHO149" s="62"/>
      <c r="HHP149" s="62"/>
      <c r="HHQ149" s="62"/>
      <c r="HHR149" s="62"/>
      <c r="HHS149" s="62"/>
      <c r="HHT149" s="62"/>
      <c r="HHU149" s="62"/>
      <c r="HHV149" s="62"/>
      <c r="HHW149" s="62"/>
      <c r="HHX149" s="62"/>
      <c r="HHY149" s="62"/>
      <c r="HHZ149" s="62"/>
      <c r="HIA149" s="62"/>
      <c r="HIB149" s="62"/>
      <c r="HIC149" s="62"/>
      <c r="HID149" s="62"/>
      <c r="HIE149" s="62"/>
      <c r="HIF149" s="62"/>
      <c r="HIG149" s="62"/>
      <c r="HIH149" s="62"/>
      <c r="HII149" s="62"/>
      <c r="HIJ149" s="62"/>
      <c r="HIK149" s="62"/>
      <c r="HIL149" s="62"/>
      <c r="HIM149" s="62"/>
      <c r="HIN149" s="62"/>
      <c r="HIO149" s="62"/>
      <c r="HIP149" s="62"/>
      <c r="HIQ149" s="62"/>
      <c r="HIR149" s="62"/>
      <c r="HIS149" s="62"/>
      <c r="HIT149" s="62"/>
      <c r="HIU149" s="62"/>
      <c r="HIV149" s="62"/>
      <c r="HIW149" s="62"/>
      <c r="HIX149" s="62"/>
      <c r="HIY149" s="62"/>
      <c r="HIZ149" s="62"/>
      <c r="HJA149" s="62"/>
      <c r="HJB149" s="62"/>
      <c r="HJC149" s="62"/>
      <c r="HJD149" s="62"/>
      <c r="HJE149" s="62"/>
      <c r="HJF149" s="62"/>
      <c r="HJG149" s="62"/>
      <c r="HJH149" s="62"/>
      <c r="HJI149" s="62"/>
      <c r="HJJ149" s="62"/>
      <c r="HJK149" s="62"/>
      <c r="HJL149" s="62"/>
      <c r="HJM149" s="62"/>
      <c r="HJN149" s="62"/>
      <c r="HJO149" s="62"/>
      <c r="HJP149" s="62"/>
      <c r="HJQ149" s="62"/>
      <c r="HJR149" s="62"/>
      <c r="HJS149" s="62"/>
      <c r="HJT149" s="62"/>
      <c r="HJU149" s="62"/>
      <c r="HJV149" s="62"/>
      <c r="HJW149" s="62"/>
      <c r="HJX149" s="62"/>
      <c r="HJY149" s="62"/>
      <c r="HJZ149" s="62"/>
      <c r="HKA149" s="62"/>
      <c r="HKB149" s="62"/>
      <c r="HKC149" s="62"/>
      <c r="HKD149" s="62"/>
      <c r="HKE149" s="62"/>
      <c r="HKF149" s="62"/>
      <c r="HKG149" s="62"/>
      <c r="HKH149" s="62"/>
      <c r="HKI149" s="62"/>
      <c r="HKJ149" s="62"/>
      <c r="HKK149" s="62"/>
      <c r="HKL149" s="62"/>
      <c r="HKM149" s="62"/>
      <c r="HKN149" s="62"/>
      <c r="HKO149" s="62"/>
      <c r="HKP149" s="62"/>
      <c r="HKQ149" s="62"/>
      <c r="HKR149" s="62"/>
      <c r="HKS149" s="62"/>
      <c r="HKT149" s="62"/>
      <c r="HKU149" s="62"/>
      <c r="HKV149" s="62"/>
      <c r="HKW149" s="62"/>
      <c r="HKX149" s="62"/>
      <c r="HKY149" s="62"/>
      <c r="HKZ149" s="62"/>
      <c r="HLA149" s="62"/>
      <c r="HLB149" s="62"/>
      <c r="HLC149" s="62"/>
      <c r="HLD149" s="62"/>
      <c r="HLE149" s="62"/>
      <c r="HLF149" s="62"/>
      <c r="HLG149" s="62"/>
      <c r="HLH149" s="62"/>
      <c r="HLI149" s="62"/>
      <c r="HLJ149" s="62"/>
      <c r="HLK149" s="62"/>
      <c r="HLL149" s="62"/>
      <c r="HLM149" s="62"/>
      <c r="HLN149" s="62"/>
      <c r="HLO149" s="62"/>
      <c r="HLP149" s="62"/>
      <c r="HLQ149" s="62"/>
      <c r="HLR149" s="62"/>
      <c r="HLS149" s="62"/>
      <c r="HLT149" s="62"/>
      <c r="HLU149" s="62"/>
      <c r="HLV149" s="62"/>
      <c r="HLW149" s="62"/>
      <c r="HLX149" s="62"/>
      <c r="HLY149" s="62"/>
      <c r="HLZ149" s="62"/>
      <c r="HMA149" s="62"/>
      <c r="HMB149" s="62"/>
      <c r="HMC149" s="62"/>
      <c r="HMD149" s="62"/>
      <c r="HME149" s="62"/>
      <c r="HMF149" s="62"/>
      <c r="HMG149" s="62"/>
      <c r="HMH149" s="62"/>
      <c r="HMI149" s="62"/>
      <c r="HMJ149" s="62"/>
      <c r="HMK149" s="62"/>
      <c r="HML149" s="62"/>
      <c r="HMM149" s="62"/>
      <c r="HMN149" s="62"/>
      <c r="HMO149" s="62"/>
      <c r="HMP149" s="62"/>
      <c r="HMQ149" s="62"/>
      <c r="HMR149" s="62"/>
      <c r="HMS149" s="62"/>
      <c r="HMT149" s="62"/>
      <c r="HMU149" s="62"/>
      <c r="HMV149" s="62"/>
      <c r="HMW149" s="62"/>
      <c r="HMX149" s="62"/>
      <c r="HMY149" s="62"/>
      <c r="HMZ149" s="62"/>
      <c r="HNA149" s="62"/>
      <c r="HNB149" s="62"/>
      <c r="HNC149" s="62"/>
      <c r="HND149" s="62"/>
      <c r="HNE149" s="62"/>
      <c r="HNF149" s="62"/>
      <c r="HNG149" s="62"/>
      <c r="HNH149" s="62"/>
      <c r="HNI149" s="62"/>
      <c r="HNJ149" s="62"/>
      <c r="HNK149" s="62"/>
      <c r="HNL149" s="62"/>
      <c r="HNM149" s="62"/>
      <c r="HNN149" s="62"/>
      <c r="HNO149" s="62"/>
      <c r="HNP149" s="62"/>
      <c r="HNQ149" s="62"/>
      <c r="HNR149" s="62"/>
      <c r="HNS149" s="62"/>
      <c r="HNT149" s="62"/>
      <c r="HNU149" s="62"/>
      <c r="HNV149" s="62"/>
      <c r="HNW149" s="62"/>
      <c r="HNX149" s="62"/>
      <c r="HNY149" s="62"/>
      <c r="HNZ149" s="62"/>
      <c r="HOA149" s="62"/>
      <c r="HOB149" s="62"/>
      <c r="HOC149" s="62"/>
      <c r="HOD149" s="62"/>
      <c r="HOE149" s="62"/>
      <c r="HOF149" s="62"/>
      <c r="HOG149" s="62"/>
      <c r="HOH149" s="62"/>
      <c r="HOI149" s="62"/>
      <c r="HOJ149" s="62"/>
      <c r="HOK149" s="62"/>
      <c r="HOL149" s="62"/>
      <c r="HOM149" s="62"/>
      <c r="HON149" s="62"/>
      <c r="HOO149" s="62"/>
      <c r="HOP149" s="62"/>
      <c r="HOQ149" s="62"/>
      <c r="HOR149" s="62"/>
      <c r="HOS149" s="62"/>
      <c r="HOT149" s="62"/>
      <c r="HOU149" s="62"/>
      <c r="HOV149" s="62"/>
      <c r="HOW149" s="62"/>
      <c r="HOX149" s="62"/>
      <c r="HOY149" s="62"/>
      <c r="HOZ149" s="62"/>
      <c r="HPA149" s="62"/>
      <c r="HPB149" s="62"/>
      <c r="HPC149" s="62"/>
      <c r="HPD149" s="62"/>
      <c r="HPE149" s="62"/>
      <c r="HPF149" s="62"/>
      <c r="HPG149" s="62"/>
      <c r="HPH149" s="62"/>
      <c r="HPI149" s="62"/>
      <c r="HPJ149" s="62"/>
      <c r="HPK149" s="62"/>
      <c r="HPL149" s="62"/>
      <c r="HPM149" s="62"/>
      <c r="HPN149" s="62"/>
      <c r="HPO149" s="62"/>
      <c r="HPP149" s="62"/>
      <c r="HPQ149" s="62"/>
      <c r="HPR149" s="62"/>
      <c r="HPS149" s="62"/>
      <c r="HPT149" s="62"/>
      <c r="HPU149" s="62"/>
      <c r="HPV149" s="62"/>
      <c r="HPW149" s="62"/>
      <c r="HPX149" s="62"/>
      <c r="HPY149" s="62"/>
      <c r="HPZ149" s="62"/>
      <c r="HQA149" s="62"/>
      <c r="HQB149" s="62"/>
      <c r="HQC149" s="62"/>
      <c r="HQD149" s="62"/>
      <c r="HQE149" s="62"/>
      <c r="HQF149" s="62"/>
      <c r="HQG149" s="62"/>
      <c r="HQH149" s="62"/>
      <c r="HQI149" s="62"/>
      <c r="HQJ149" s="62"/>
      <c r="HQK149" s="62"/>
      <c r="HQL149" s="62"/>
      <c r="HQM149" s="62"/>
      <c r="HQN149" s="62"/>
      <c r="HQO149" s="62"/>
      <c r="HQP149" s="62"/>
      <c r="HQQ149" s="62"/>
      <c r="HQR149" s="62"/>
      <c r="HQS149" s="62"/>
      <c r="HQT149" s="62"/>
      <c r="HQU149" s="62"/>
      <c r="HQV149" s="62"/>
      <c r="HQW149" s="62"/>
      <c r="HQX149" s="62"/>
      <c r="HQY149" s="62"/>
      <c r="HQZ149" s="62"/>
      <c r="HRA149" s="62"/>
      <c r="HRB149" s="62"/>
      <c r="HRC149" s="62"/>
      <c r="HRD149" s="62"/>
      <c r="HRE149" s="62"/>
      <c r="HRF149" s="62"/>
      <c r="HRG149" s="62"/>
      <c r="HRH149" s="62"/>
      <c r="HRI149" s="62"/>
      <c r="HRJ149" s="62"/>
      <c r="HRK149" s="62"/>
      <c r="HRL149" s="62"/>
      <c r="HRM149" s="62"/>
      <c r="HRN149" s="62"/>
      <c r="HRO149" s="62"/>
      <c r="HRP149" s="62"/>
      <c r="HRQ149" s="62"/>
      <c r="HRR149" s="62"/>
      <c r="HRS149" s="62"/>
      <c r="HRT149" s="62"/>
      <c r="HRU149" s="62"/>
      <c r="HRV149" s="62"/>
      <c r="HRW149" s="62"/>
      <c r="HRX149" s="62"/>
      <c r="HRY149" s="62"/>
      <c r="HRZ149" s="62"/>
      <c r="HSA149" s="62"/>
      <c r="HSB149" s="62"/>
      <c r="HSC149" s="62"/>
      <c r="HSD149" s="62"/>
      <c r="HSE149" s="62"/>
      <c r="HSF149" s="62"/>
      <c r="HSG149" s="62"/>
      <c r="HSH149" s="62"/>
      <c r="HSI149" s="62"/>
      <c r="HSJ149" s="62"/>
      <c r="HSK149" s="62"/>
      <c r="HSL149" s="62"/>
      <c r="HSM149" s="62"/>
      <c r="HSN149" s="62"/>
      <c r="HSO149" s="62"/>
      <c r="HSP149" s="62"/>
      <c r="HSQ149" s="62"/>
      <c r="HSR149" s="62"/>
      <c r="HSS149" s="62"/>
      <c r="HST149" s="62"/>
      <c r="HSU149" s="62"/>
      <c r="HSV149" s="62"/>
      <c r="HSW149" s="62"/>
      <c r="HSX149" s="62"/>
      <c r="HSY149" s="62"/>
      <c r="HSZ149" s="62"/>
      <c r="HTA149" s="62"/>
      <c r="HTB149" s="62"/>
      <c r="HTC149" s="62"/>
      <c r="HTD149" s="62"/>
      <c r="HTE149" s="62"/>
      <c r="HTF149" s="62"/>
      <c r="HTG149" s="62"/>
      <c r="HTH149" s="62"/>
      <c r="HTI149" s="62"/>
      <c r="HTJ149" s="62"/>
      <c r="HTK149" s="62"/>
      <c r="HTL149" s="62"/>
      <c r="HTM149" s="62"/>
      <c r="HTN149" s="62"/>
      <c r="HTO149" s="62"/>
      <c r="HTP149" s="62"/>
      <c r="HTQ149" s="62"/>
      <c r="HTR149" s="62"/>
      <c r="HTS149" s="62"/>
      <c r="HTT149" s="62"/>
      <c r="HTU149" s="62"/>
      <c r="HTV149" s="62"/>
      <c r="HTW149" s="62"/>
      <c r="HTX149" s="62"/>
      <c r="HTY149" s="62"/>
      <c r="HTZ149" s="62"/>
      <c r="HUA149" s="62"/>
      <c r="HUB149" s="62"/>
      <c r="HUC149" s="62"/>
      <c r="HUD149" s="62"/>
      <c r="HUE149" s="62"/>
      <c r="HUF149" s="62"/>
      <c r="HUG149" s="62"/>
      <c r="HUH149" s="62"/>
      <c r="HUI149" s="62"/>
      <c r="HUJ149" s="62"/>
      <c r="HUK149" s="62"/>
      <c r="HUL149" s="62"/>
      <c r="HUM149" s="62"/>
      <c r="HUN149" s="62"/>
      <c r="HUO149" s="62"/>
      <c r="HUP149" s="62"/>
      <c r="HUQ149" s="62"/>
      <c r="HUR149" s="62"/>
      <c r="HUS149" s="62"/>
      <c r="HUT149" s="62"/>
      <c r="HUU149" s="62"/>
      <c r="HUV149" s="62"/>
      <c r="HUW149" s="62"/>
      <c r="HUX149" s="62"/>
      <c r="HUY149" s="62"/>
      <c r="HUZ149" s="62"/>
      <c r="HVA149" s="62"/>
      <c r="HVB149" s="62"/>
      <c r="HVC149" s="62"/>
      <c r="HVD149" s="62"/>
      <c r="HVE149" s="62"/>
      <c r="HVF149" s="62"/>
      <c r="HVG149" s="62"/>
      <c r="HVH149" s="62"/>
      <c r="HVI149" s="62"/>
      <c r="HVJ149" s="62"/>
      <c r="HVK149" s="62"/>
      <c r="HVL149" s="62"/>
      <c r="HVM149" s="62"/>
      <c r="HVN149" s="62"/>
      <c r="HVO149" s="62"/>
      <c r="HVP149" s="62"/>
      <c r="HVQ149" s="62"/>
      <c r="HVR149" s="62"/>
      <c r="HVS149" s="62"/>
      <c r="HVT149" s="62"/>
      <c r="HVU149" s="62"/>
      <c r="HVV149" s="62"/>
      <c r="HVW149" s="62"/>
      <c r="HVX149" s="62"/>
      <c r="HVY149" s="62"/>
      <c r="HVZ149" s="62"/>
      <c r="HWA149" s="62"/>
      <c r="HWB149" s="62"/>
      <c r="HWC149" s="62"/>
      <c r="HWD149" s="62"/>
      <c r="HWE149" s="62"/>
      <c r="HWF149" s="62"/>
      <c r="HWG149" s="62"/>
      <c r="HWH149" s="62"/>
      <c r="HWI149" s="62"/>
      <c r="HWJ149" s="62"/>
      <c r="HWK149" s="62"/>
      <c r="HWL149" s="62"/>
      <c r="HWM149" s="62"/>
      <c r="HWN149" s="62"/>
      <c r="HWO149" s="62"/>
      <c r="HWP149" s="62"/>
      <c r="HWQ149" s="62"/>
      <c r="HWR149" s="62"/>
      <c r="HWS149" s="62"/>
      <c r="HWT149" s="62"/>
      <c r="HWU149" s="62"/>
      <c r="HWV149" s="62"/>
      <c r="HWW149" s="62"/>
      <c r="HWX149" s="62"/>
      <c r="HWY149" s="62"/>
      <c r="HWZ149" s="62"/>
      <c r="HXA149" s="62"/>
      <c r="HXB149" s="62"/>
      <c r="HXC149" s="62"/>
      <c r="HXD149" s="62"/>
      <c r="HXE149" s="62"/>
      <c r="HXF149" s="62"/>
      <c r="HXG149" s="62"/>
      <c r="HXH149" s="62"/>
      <c r="HXI149" s="62"/>
      <c r="HXJ149" s="62"/>
      <c r="HXK149" s="62"/>
      <c r="HXL149" s="62"/>
      <c r="HXM149" s="62"/>
      <c r="HXN149" s="62"/>
      <c r="HXO149" s="62"/>
      <c r="HXP149" s="62"/>
      <c r="HXQ149" s="62"/>
      <c r="HXR149" s="62"/>
      <c r="HXS149" s="62"/>
      <c r="HXT149" s="62"/>
      <c r="HXU149" s="62"/>
      <c r="HXV149" s="62"/>
      <c r="HXW149" s="62"/>
      <c r="HXX149" s="62"/>
      <c r="HXY149" s="62"/>
      <c r="HXZ149" s="62"/>
      <c r="HYA149" s="62"/>
      <c r="HYB149" s="62"/>
      <c r="HYC149" s="62"/>
      <c r="HYD149" s="62"/>
      <c r="HYE149" s="62"/>
      <c r="HYF149" s="62"/>
      <c r="HYG149" s="62"/>
      <c r="HYH149" s="62"/>
      <c r="HYI149" s="62"/>
      <c r="HYJ149" s="62"/>
      <c r="HYK149" s="62"/>
      <c r="HYL149" s="62"/>
      <c r="HYM149" s="62"/>
      <c r="HYN149" s="62"/>
      <c r="HYO149" s="62"/>
      <c r="HYP149" s="62"/>
      <c r="HYQ149" s="62"/>
      <c r="HYR149" s="62"/>
      <c r="HYS149" s="62"/>
      <c r="HYT149" s="62"/>
      <c r="HYU149" s="62"/>
      <c r="HYV149" s="62"/>
      <c r="HYW149" s="62"/>
      <c r="HYX149" s="62"/>
      <c r="HYY149" s="62"/>
      <c r="HYZ149" s="62"/>
      <c r="HZA149" s="62"/>
      <c r="HZB149" s="62"/>
      <c r="HZC149" s="62"/>
      <c r="HZD149" s="62"/>
      <c r="HZE149" s="62"/>
      <c r="HZF149" s="62"/>
      <c r="HZG149" s="62"/>
      <c r="HZH149" s="62"/>
      <c r="HZI149" s="62"/>
      <c r="HZJ149" s="62"/>
      <c r="HZK149" s="62"/>
      <c r="HZL149" s="62"/>
      <c r="HZM149" s="62"/>
      <c r="HZN149" s="62"/>
      <c r="HZO149" s="62"/>
      <c r="HZP149" s="62"/>
      <c r="HZQ149" s="62"/>
      <c r="HZR149" s="62"/>
      <c r="HZS149" s="62"/>
      <c r="HZT149" s="62"/>
      <c r="HZU149" s="62"/>
      <c r="HZV149" s="62"/>
      <c r="HZW149" s="62"/>
      <c r="HZX149" s="62"/>
      <c r="HZY149" s="62"/>
      <c r="HZZ149" s="62"/>
      <c r="IAA149" s="62"/>
      <c r="IAB149" s="62"/>
      <c r="IAC149" s="62"/>
      <c r="IAD149" s="62"/>
      <c r="IAE149" s="62"/>
      <c r="IAF149" s="62"/>
      <c r="IAG149" s="62"/>
      <c r="IAH149" s="62"/>
      <c r="IAI149" s="62"/>
      <c r="IAJ149" s="62"/>
      <c r="IAK149" s="62"/>
      <c r="IAL149" s="62"/>
      <c r="IAM149" s="62"/>
      <c r="IAN149" s="62"/>
      <c r="IAO149" s="62"/>
      <c r="IAP149" s="62"/>
      <c r="IAQ149" s="62"/>
      <c r="IAR149" s="62"/>
      <c r="IAS149" s="62"/>
      <c r="IAT149" s="62"/>
      <c r="IAU149" s="62"/>
      <c r="IAV149" s="62"/>
      <c r="IAW149" s="62"/>
      <c r="IAX149" s="62"/>
      <c r="IAY149" s="62"/>
      <c r="IAZ149" s="62"/>
      <c r="IBA149" s="62"/>
      <c r="IBB149" s="62"/>
      <c r="IBC149" s="62"/>
      <c r="IBD149" s="62"/>
      <c r="IBE149" s="62"/>
      <c r="IBF149" s="62"/>
      <c r="IBG149" s="62"/>
      <c r="IBH149" s="62"/>
      <c r="IBI149" s="62"/>
      <c r="IBJ149" s="62"/>
      <c r="IBK149" s="62"/>
      <c r="IBL149" s="62"/>
      <c r="IBM149" s="62"/>
      <c r="IBN149" s="62"/>
      <c r="IBO149" s="62"/>
      <c r="IBP149" s="62"/>
      <c r="IBQ149" s="62"/>
      <c r="IBR149" s="62"/>
      <c r="IBS149" s="62"/>
      <c r="IBT149" s="62"/>
      <c r="IBU149" s="62"/>
      <c r="IBV149" s="62"/>
      <c r="IBW149" s="62"/>
      <c r="IBX149" s="62"/>
      <c r="IBY149" s="62"/>
      <c r="IBZ149" s="62"/>
      <c r="ICA149" s="62"/>
      <c r="ICB149" s="62"/>
      <c r="ICC149" s="62"/>
      <c r="ICD149" s="62"/>
      <c r="ICE149" s="62"/>
      <c r="ICF149" s="62"/>
      <c r="ICG149" s="62"/>
      <c r="ICH149" s="62"/>
      <c r="ICI149" s="62"/>
      <c r="ICJ149" s="62"/>
      <c r="ICK149" s="62"/>
      <c r="ICL149" s="62"/>
      <c r="ICM149" s="62"/>
      <c r="ICN149" s="62"/>
      <c r="ICO149" s="62"/>
      <c r="ICP149" s="62"/>
      <c r="ICQ149" s="62"/>
      <c r="ICR149" s="62"/>
      <c r="ICS149" s="62"/>
      <c r="ICT149" s="62"/>
      <c r="ICU149" s="62"/>
      <c r="ICV149" s="62"/>
      <c r="ICW149" s="62"/>
      <c r="ICX149" s="62"/>
      <c r="ICY149" s="62"/>
      <c r="ICZ149" s="62"/>
      <c r="IDA149" s="62"/>
      <c r="IDB149" s="62"/>
      <c r="IDC149" s="62"/>
      <c r="IDD149" s="62"/>
      <c r="IDE149" s="62"/>
      <c r="IDF149" s="62"/>
      <c r="IDG149" s="62"/>
      <c r="IDH149" s="62"/>
      <c r="IDI149" s="62"/>
      <c r="IDJ149" s="62"/>
      <c r="IDK149" s="62"/>
      <c r="IDL149" s="62"/>
      <c r="IDM149" s="62"/>
      <c r="IDN149" s="62"/>
      <c r="IDO149" s="62"/>
      <c r="IDP149" s="62"/>
      <c r="IDQ149" s="62"/>
      <c r="IDR149" s="62"/>
      <c r="IDS149" s="62"/>
      <c r="IDT149" s="62"/>
      <c r="IDU149" s="62"/>
      <c r="IDV149" s="62"/>
      <c r="IDW149" s="62"/>
      <c r="IDX149" s="62"/>
      <c r="IDY149" s="62"/>
      <c r="IDZ149" s="62"/>
      <c r="IEA149" s="62"/>
      <c r="IEB149" s="62"/>
      <c r="IEC149" s="62"/>
      <c r="IED149" s="62"/>
      <c r="IEE149" s="62"/>
      <c r="IEF149" s="62"/>
      <c r="IEG149" s="62"/>
      <c r="IEH149" s="62"/>
      <c r="IEI149" s="62"/>
      <c r="IEJ149" s="62"/>
      <c r="IEK149" s="62"/>
      <c r="IEL149" s="62"/>
      <c r="IEM149" s="62"/>
      <c r="IEN149" s="62"/>
      <c r="IEO149" s="62"/>
      <c r="IEP149" s="62"/>
      <c r="IEQ149" s="62"/>
      <c r="IER149" s="62"/>
      <c r="IES149" s="62"/>
      <c r="IET149" s="62"/>
      <c r="IEU149" s="62"/>
      <c r="IEV149" s="62"/>
      <c r="IEW149" s="62"/>
      <c r="IEX149" s="62"/>
      <c r="IEY149" s="62"/>
      <c r="IEZ149" s="62"/>
      <c r="IFA149" s="62"/>
      <c r="IFB149" s="62"/>
      <c r="IFC149" s="62"/>
      <c r="IFD149" s="62"/>
      <c r="IFE149" s="62"/>
      <c r="IFF149" s="62"/>
      <c r="IFG149" s="62"/>
      <c r="IFH149" s="62"/>
      <c r="IFI149" s="62"/>
      <c r="IFJ149" s="62"/>
      <c r="IFK149" s="62"/>
      <c r="IFL149" s="62"/>
      <c r="IFM149" s="62"/>
      <c r="IFN149" s="62"/>
      <c r="IFO149" s="62"/>
      <c r="IFP149" s="62"/>
      <c r="IFQ149" s="62"/>
      <c r="IFR149" s="62"/>
      <c r="IFS149" s="62"/>
      <c r="IFT149" s="62"/>
      <c r="IFU149" s="62"/>
      <c r="IFV149" s="62"/>
      <c r="IFW149" s="62"/>
      <c r="IFX149" s="62"/>
      <c r="IFY149" s="62"/>
      <c r="IFZ149" s="62"/>
      <c r="IGA149" s="62"/>
      <c r="IGB149" s="62"/>
      <c r="IGC149" s="62"/>
      <c r="IGD149" s="62"/>
      <c r="IGE149" s="62"/>
      <c r="IGF149" s="62"/>
      <c r="IGG149" s="62"/>
      <c r="IGH149" s="62"/>
      <c r="IGI149" s="62"/>
      <c r="IGJ149" s="62"/>
      <c r="IGK149" s="62"/>
      <c r="IGL149" s="62"/>
      <c r="IGM149" s="62"/>
      <c r="IGN149" s="62"/>
      <c r="IGO149" s="62"/>
      <c r="IGP149" s="62"/>
      <c r="IGQ149" s="62"/>
      <c r="IGR149" s="62"/>
      <c r="IGS149" s="62"/>
      <c r="IGT149" s="62"/>
      <c r="IGU149" s="62"/>
      <c r="IGV149" s="62"/>
      <c r="IGW149" s="62"/>
      <c r="IGX149" s="62"/>
      <c r="IGY149" s="62"/>
      <c r="IGZ149" s="62"/>
      <c r="IHA149" s="62"/>
      <c r="IHB149" s="62"/>
      <c r="IHC149" s="62"/>
      <c r="IHD149" s="62"/>
      <c r="IHE149" s="62"/>
      <c r="IHF149" s="62"/>
      <c r="IHG149" s="62"/>
      <c r="IHH149" s="62"/>
      <c r="IHI149" s="62"/>
      <c r="IHJ149" s="62"/>
      <c r="IHK149" s="62"/>
      <c r="IHL149" s="62"/>
      <c r="IHM149" s="62"/>
      <c r="IHN149" s="62"/>
      <c r="IHO149" s="62"/>
      <c r="IHP149" s="62"/>
      <c r="IHQ149" s="62"/>
      <c r="IHR149" s="62"/>
      <c r="IHS149" s="62"/>
      <c r="IHT149" s="62"/>
      <c r="IHU149" s="62"/>
      <c r="IHV149" s="62"/>
      <c r="IHW149" s="62"/>
      <c r="IHX149" s="62"/>
      <c r="IHY149" s="62"/>
      <c r="IHZ149" s="62"/>
      <c r="IIA149" s="62"/>
      <c r="IIB149" s="62"/>
      <c r="IIC149" s="62"/>
      <c r="IID149" s="62"/>
      <c r="IIE149" s="62"/>
      <c r="IIF149" s="62"/>
      <c r="IIG149" s="62"/>
      <c r="IIH149" s="62"/>
      <c r="III149" s="62"/>
      <c r="IIJ149" s="62"/>
      <c r="IIK149" s="62"/>
      <c r="IIL149" s="62"/>
      <c r="IIM149" s="63"/>
    </row>
    <row r="150" spans="1:6331" s="31" customFormat="1" x14ac:dyDescent="0.25">
      <c r="A150" s="18" t="s">
        <v>600</v>
      </c>
      <c r="B150" s="18" t="s">
        <v>575</v>
      </c>
      <c r="C150" s="18" t="s">
        <v>601</v>
      </c>
      <c r="D150" s="26" t="s">
        <v>602</v>
      </c>
      <c r="E150" s="18" t="s">
        <v>603</v>
      </c>
      <c r="F150" s="18" t="s">
        <v>604</v>
      </c>
      <c r="G150" s="19">
        <v>44964</v>
      </c>
      <c r="H150" s="27">
        <v>9152</v>
      </c>
      <c r="I150" s="28">
        <v>1</v>
      </c>
    </row>
    <row r="151" spans="1:6331" s="31" customFormat="1" x14ac:dyDescent="0.25">
      <c r="A151" s="18" t="s">
        <v>605</v>
      </c>
      <c r="B151" s="18" t="s">
        <v>575</v>
      </c>
      <c r="C151" s="18" t="s">
        <v>606</v>
      </c>
      <c r="D151" s="26" t="s">
        <v>607</v>
      </c>
      <c r="E151" s="18" t="s">
        <v>608</v>
      </c>
      <c r="F151" s="18" t="s">
        <v>609</v>
      </c>
      <c r="G151" s="19">
        <v>44972</v>
      </c>
      <c r="H151" s="27">
        <v>8234</v>
      </c>
      <c r="I151" s="28">
        <v>1</v>
      </c>
    </row>
    <row r="152" spans="1:6331" s="31" customFormat="1" x14ac:dyDescent="0.25">
      <c r="A152" s="18" t="s">
        <v>610</v>
      </c>
      <c r="B152" s="18" t="s">
        <v>575</v>
      </c>
      <c r="C152" s="18" t="s">
        <v>611</v>
      </c>
      <c r="D152" s="26" t="s">
        <v>612</v>
      </c>
      <c r="E152" s="18" t="s">
        <v>613</v>
      </c>
      <c r="F152" s="18" t="s">
        <v>614</v>
      </c>
      <c r="G152" s="19">
        <v>44984</v>
      </c>
      <c r="H152" s="27">
        <v>4932</v>
      </c>
      <c r="I152" s="28">
        <v>1</v>
      </c>
    </row>
    <row r="153" spans="1:6331" s="31" customFormat="1" x14ac:dyDescent="0.25">
      <c r="A153" s="18" t="s">
        <v>615</v>
      </c>
      <c r="B153" s="18" t="s">
        <v>575</v>
      </c>
      <c r="C153" s="18" t="s">
        <v>616</v>
      </c>
      <c r="D153" s="26" t="s">
        <v>617</v>
      </c>
      <c r="E153" s="18" t="s">
        <v>618</v>
      </c>
      <c r="F153" s="18" t="s">
        <v>619</v>
      </c>
      <c r="G153" s="19">
        <v>44974</v>
      </c>
      <c r="H153" s="27">
        <v>9760</v>
      </c>
      <c r="I153" s="28">
        <v>1</v>
      </c>
    </row>
    <row r="154" spans="1:6331" s="31" customFormat="1" x14ac:dyDescent="0.25">
      <c r="A154" s="18" t="s">
        <v>620</v>
      </c>
      <c r="B154" s="18" t="s">
        <v>575</v>
      </c>
      <c r="C154" s="18" t="s">
        <v>621</v>
      </c>
      <c r="D154" s="26" t="s">
        <v>622</v>
      </c>
      <c r="E154" s="18" t="s">
        <v>623</v>
      </c>
      <c r="F154" s="18" t="s">
        <v>624</v>
      </c>
      <c r="G154" s="19">
        <v>44963</v>
      </c>
      <c r="H154" s="27">
        <v>10000</v>
      </c>
      <c r="I154" s="28">
        <v>1</v>
      </c>
    </row>
    <row r="155" spans="1:6331" s="31" customFormat="1" x14ac:dyDescent="0.25">
      <c r="A155" s="18" t="s">
        <v>625</v>
      </c>
      <c r="B155" s="18" t="s">
        <v>575</v>
      </c>
      <c r="C155" s="18" t="s">
        <v>626</v>
      </c>
      <c r="D155" s="26" t="s">
        <v>627</v>
      </c>
      <c r="E155" s="18" t="s">
        <v>628</v>
      </c>
      <c r="F155" s="18" t="s">
        <v>629</v>
      </c>
      <c r="G155" s="19">
        <v>44958</v>
      </c>
      <c r="H155" s="27">
        <v>41154</v>
      </c>
      <c r="I155" s="28">
        <v>1</v>
      </c>
    </row>
    <row r="156" spans="1:6331" s="31" customFormat="1" x14ac:dyDescent="0.25">
      <c r="A156" s="18" t="s">
        <v>630</v>
      </c>
      <c r="B156" s="18" t="s">
        <v>575</v>
      </c>
      <c r="C156" s="18" t="s">
        <v>631</v>
      </c>
      <c r="D156" s="26" t="s">
        <v>632</v>
      </c>
      <c r="E156" s="18" t="s">
        <v>633</v>
      </c>
      <c r="F156" s="18" t="s">
        <v>634</v>
      </c>
      <c r="G156" s="19">
        <v>44979</v>
      </c>
      <c r="H156" s="27">
        <v>14426</v>
      </c>
      <c r="I156" s="28">
        <v>1</v>
      </c>
    </row>
    <row r="157" spans="1:6331" s="31" customFormat="1" x14ac:dyDescent="0.25">
      <c r="A157" s="18" t="s">
        <v>635</v>
      </c>
      <c r="B157" s="18" t="s">
        <v>575</v>
      </c>
      <c r="C157" s="18" t="s">
        <v>636</v>
      </c>
      <c r="D157" s="26" t="s">
        <v>637</v>
      </c>
      <c r="E157" s="18" t="s">
        <v>638</v>
      </c>
      <c r="F157" s="18" t="s">
        <v>639</v>
      </c>
      <c r="G157" s="19">
        <v>44980</v>
      </c>
      <c r="H157" s="27">
        <v>6062</v>
      </c>
      <c r="I157" s="28">
        <v>1</v>
      </c>
    </row>
    <row r="158" spans="1:6331" s="31" customFormat="1" x14ac:dyDescent="0.25">
      <c r="A158" s="18" t="s">
        <v>640</v>
      </c>
      <c r="B158" s="18" t="s">
        <v>575</v>
      </c>
      <c r="C158" s="18" t="s">
        <v>641</v>
      </c>
      <c r="D158" s="26" t="s">
        <v>642</v>
      </c>
      <c r="E158" s="18" t="s">
        <v>643</v>
      </c>
      <c r="F158" s="18" t="s">
        <v>644</v>
      </c>
      <c r="G158" s="19">
        <v>44977</v>
      </c>
      <c r="H158" s="27">
        <v>6915</v>
      </c>
      <c r="I158" s="28">
        <v>1</v>
      </c>
    </row>
    <row r="159" spans="1:6331" s="31" customFormat="1" x14ac:dyDescent="0.25">
      <c r="A159" s="18" t="s">
        <v>645</v>
      </c>
      <c r="B159" s="18" t="s">
        <v>575</v>
      </c>
      <c r="C159" s="18" t="s">
        <v>646</v>
      </c>
      <c r="D159" s="26" t="s">
        <v>647</v>
      </c>
      <c r="E159" s="18" t="s">
        <v>648</v>
      </c>
      <c r="F159" s="18" t="s">
        <v>649</v>
      </c>
      <c r="G159" s="19">
        <v>44973</v>
      </c>
      <c r="H159" s="27">
        <v>3271</v>
      </c>
      <c r="I159" s="28">
        <v>1</v>
      </c>
    </row>
    <row r="160" spans="1:6331" x14ac:dyDescent="0.25">
      <c r="A160" s="18" t="s">
        <v>650</v>
      </c>
      <c r="B160" s="18" t="s">
        <v>575</v>
      </c>
      <c r="C160" s="18" t="s">
        <v>651</v>
      </c>
      <c r="D160" s="26" t="s">
        <v>652</v>
      </c>
      <c r="E160" s="18" t="s">
        <v>653</v>
      </c>
      <c r="F160" s="18" t="s">
        <v>654</v>
      </c>
      <c r="G160" s="19">
        <v>44979</v>
      </c>
      <c r="H160" s="27">
        <v>32016</v>
      </c>
      <c r="I160" s="28">
        <v>1</v>
      </c>
    </row>
    <row r="161" spans="1:9" x14ac:dyDescent="0.25">
      <c r="A161" s="18" t="s">
        <v>655</v>
      </c>
      <c r="B161" s="18" t="s">
        <v>575</v>
      </c>
      <c r="C161" s="18" t="s">
        <v>656</v>
      </c>
      <c r="D161" s="26" t="s">
        <v>657</v>
      </c>
      <c r="E161" s="18" t="s">
        <v>658</v>
      </c>
      <c r="F161" s="18" t="s">
        <v>659</v>
      </c>
      <c r="G161" s="19">
        <v>44979</v>
      </c>
      <c r="H161" s="27">
        <v>5833</v>
      </c>
      <c r="I161" s="28">
        <v>1</v>
      </c>
    </row>
    <row r="162" spans="1:9" x14ac:dyDescent="0.25">
      <c r="A162" s="18" t="s">
        <v>660</v>
      </c>
      <c r="B162" s="18" t="s">
        <v>575</v>
      </c>
      <c r="C162" s="18" t="s">
        <v>661</v>
      </c>
      <c r="D162" s="26" t="s">
        <v>662</v>
      </c>
      <c r="E162" s="18" t="s">
        <v>663</v>
      </c>
      <c r="F162" s="18" t="s">
        <v>664</v>
      </c>
      <c r="G162" s="19">
        <v>44978</v>
      </c>
      <c r="H162" s="27">
        <v>3918</v>
      </c>
      <c r="I162" s="28">
        <v>1</v>
      </c>
    </row>
    <row r="163" spans="1:9" ht="15.75" thickBot="1" x14ac:dyDescent="0.3">
      <c r="A163" s="18" t="s">
        <v>665</v>
      </c>
      <c r="B163" s="18" t="s">
        <v>575</v>
      </c>
      <c r="C163" s="18" t="s">
        <v>666</v>
      </c>
      <c r="D163" s="26" t="s">
        <v>667</v>
      </c>
      <c r="E163" s="18" t="s">
        <v>668</v>
      </c>
      <c r="F163" s="18" t="s">
        <v>669</v>
      </c>
      <c r="G163" s="19">
        <v>44959</v>
      </c>
      <c r="H163" s="27">
        <v>13323</v>
      </c>
      <c r="I163" s="28">
        <v>1</v>
      </c>
    </row>
    <row r="164" spans="1:9" ht="15.75" thickBot="1" x14ac:dyDescent="0.3">
      <c r="F164" s="38" t="s">
        <v>670</v>
      </c>
      <c r="G164" s="39"/>
      <c r="H164" s="66">
        <f>SUM(H94:H163)</f>
        <v>900188</v>
      </c>
      <c r="I164" s="51">
        <f>SUM(I94:I163)</f>
        <v>70</v>
      </c>
    </row>
    <row r="165" spans="1:9" ht="15.75" thickBot="1" x14ac:dyDescent="0.3"/>
    <row r="166" spans="1:9" ht="15.75" thickBot="1" x14ac:dyDescent="0.3">
      <c r="F166" s="60" t="s">
        <v>671</v>
      </c>
      <c r="G166" s="61"/>
      <c r="H166" s="13">
        <f>SUM(H164,H89)</f>
        <v>911188</v>
      </c>
      <c r="I166" s="14">
        <f>SUM(I164,I89)</f>
        <v>72</v>
      </c>
    </row>
    <row r="167" spans="1:9" ht="15.75" thickBot="1" x14ac:dyDescent="0.3">
      <c r="F167" s="37"/>
      <c r="G167" s="37"/>
      <c r="H167" s="16"/>
      <c r="I167" s="17"/>
    </row>
    <row r="168" spans="1:9" ht="15.75" thickBot="1" x14ac:dyDescent="0.3">
      <c r="F168" s="60" t="s">
        <v>672</v>
      </c>
      <c r="G168" s="61"/>
      <c r="H168" s="68">
        <f>SUM(H81,H166)</f>
        <v>3266746</v>
      </c>
      <c r="I168" s="14">
        <f>SUM(I81,I166)</f>
        <v>137</v>
      </c>
    </row>
  </sheetData>
  <mergeCells count="15">
    <mergeCell ref="F164:G164"/>
    <mergeCell ref="F166:G166"/>
    <mergeCell ref="F168:G168"/>
    <mergeCell ref="F81:G81"/>
    <mergeCell ref="A83:B83"/>
    <mergeCell ref="F85:G85"/>
    <mergeCell ref="F89:G89"/>
    <mergeCell ref="F91:G91"/>
    <mergeCell ref="F93:G93"/>
    <mergeCell ref="A2:B2"/>
    <mergeCell ref="F3:G3"/>
    <mergeCell ref="F15:G15"/>
    <mergeCell ref="F57:G57"/>
    <mergeCell ref="F59:G59"/>
    <mergeCell ref="F79:G7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Complete Monthly Report</vt:lpstr>
    </vt:vector>
  </TitlesOfParts>
  <Company>VOP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Allison Izguerra</dc:creator>
  <cp:lastModifiedBy>Allison Izguerra</cp:lastModifiedBy>
  <dcterms:created xsi:type="dcterms:W3CDTF">2023-03-21T14:42:38Z</dcterms:created>
  <dcterms:modified xsi:type="dcterms:W3CDTF">2023-03-21T14:42:59Z</dcterms:modified>
</cp:coreProperties>
</file>