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3\5. May\"/>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8" i="1" l="1"/>
  <c r="I440" i="1" s="1"/>
  <c r="I442" i="1" s="1"/>
  <c r="H438" i="1"/>
  <c r="H440" i="1" s="1"/>
  <c r="H442" i="1" s="1"/>
  <c r="I167" i="1"/>
  <c r="H167" i="1"/>
  <c r="I164" i="1"/>
  <c r="H164" i="1"/>
  <c r="I157" i="1"/>
  <c r="H157" i="1"/>
  <c r="I146" i="1"/>
  <c r="H146" i="1"/>
  <c r="I137" i="1"/>
  <c r="I139" i="1" s="1"/>
  <c r="H137" i="1"/>
  <c r="H139" i="1" s="1"/>
  <c r="I117" i="1"/>
  <c r="H117" i="1"/>
  <c r="I13" i="1"/>
  <c r="H13" i="1"/>
  <c r="I5" i="1"/>
  <c r="H5" i="1"/>
</calcChain>
</file>

<file path=xl/sharedStrings.xml><?xml version="1.0" encoding="utf-8"?>
<sst xmlns="http://schemas.openxmlformats.org/spreadsheetml/2006/main" count="2312" uniqueCount="1853">
  <si>
    <t>Permit</t>
  </si>
  <si>
    <t>Classification</t>
  </si>
  <si>
    <t>Name</t>
  </si>
  <si>
    <t>Work Description</t>
  </si>
  <si>
    <t>Parcel</t>
  </si>
  <si>
    <t>Address</t>
  </si>
  <si>
    <t>Issue</t>
  </si>
  <si>
    <t>Valuation</t>
  </si>
  <si>
    <t xml:space="preserve"># of permits </t>
  </si>
  <si>
    <t>COMMERCIAL PERMITS</t>
  </si>
  <si>
    <t>BP-23-00256</t>
  </si>
  <si>
    <t>Commercial New Construction</t>
  </si>
  <si>
    <t>Premier Suburban Medical Group / Silver Cross Hospital - Interior Build Out</t>
  </si>
  <si>
    <t>Interior Buildout for Silver Cross Medical Office Building - New 2 story MOB for multi specialty care</t>
  </si>
  <si>
    <t>27-27-100-015-0000-999-171850</t>
  </si>
  <si>
    <t>17047 LAGRANGE ROAD</t>
  </si>
  <si>
    <t>TOTAL COMMERCIAL NEW CONSTRUCTION</t>
  </si>
  <si>
    <t>BP-23-00796</t>
  </si>
  <si>
    <t>Commercial Alteration/Remodel - Existing Tenant</t>
  </si>
  <si>
    <t>Orland Fire Protection Station #3 Remodel</t>
  </si>
  <si>
    <t>remodel 2 bathrooms, laundry room and sleeping quarters</t>
  </si>
  <si>
    <t>27-17-100-006-0000-999-11163</t>
  </si>
  <si>
    <t>15101 WOLF ROAD</t>
  </si>
  <si>
    <t>BP-23-00516</t>
  </si>
  <si>
    <t>Commercial Alteration/Remodel - New Tenant</t>
  </si>
  <si>
    <t>Glogeous Beauty Bar Dba Glo Beauté</t>
  </si>
  <si>
    <t>Int. remodel of existing commercial unit.  Erect new non-rated wall and replace existing doors as noted per plans.</t>
  </si>
  <si>
    <t>27-32-101-009-0000-000-75090</t>
  </si>
  <si>
    <t>17839 WOLF ROAD</t>
  </si>
  <si>
    <t>BP-23-00349</t>
  </si>
  <si>
    <t>The Lovesac Company - Moving from 300 OSD to 15111 LaGrange Rd</t>
  </si>
  <si>
    <t>tenant build out - interior only</t>
  </si>
  <si>
    <t>27-15-100-054-0000-120150</t>
  </si>
  <si>
    <t>15111 LAGRANGE ROAD</t>
  </si>
  <si>
    <t>BP-23-00320</t>
  </si>
  <si>
    <t>Man's Best Friend, Inc. Dba Dogtopia</t>
  </si>
  <si>
    <t>Interior Remodel - Framing, Plumbing, Flooring, HVAC, Electrical, Etc to convert from current vacant space to space for Dogtopia franchise.</t>
  </si>
  <si>
    <t>27-31-401-022-0000-156-114720</t>
  </si>
  <si>
    <t>18030 WOLF ROAD</t>
  </si>
  <si>
    <t>BP-23-00315</t>
  </si>
  <si>
    <t>Commercial Alteration/Remodel W/Food - Existing</t>
  </si>
  <si>
    <t>S2 Express Grill - Video Gaming Wall</t>
  </si>
  <si>
    <t>Build 48 inch Knee Wall with Electric for Video Gaming Area</t>
  </si>
  <si>
    <t>28-18-300-010-0000-000-210</t>
  </si>
  <si>
    <t>7120 159TH STREET</t>
  </si>
  <si>
    <t>BP-22-02423</t>
  </si>
  <si>
    <t>Commercial Alteration/Remodel W/Food - New Tenant</t>
  </si>
  <si>
    <t>JiangNiu BBQ Orland Park Inc Dba JiangNiu BBQ House</t>
  </si>
  <si>
    <t>interior remodel and minor facade alteration of existing restaurant space for new Korean BBQ restaurant</t>
  </si>
  <si>
    <t>27-10-100-056-0000-000-13910</t>
  </si>
  <si>
    <t>14651 LAGRANGE ROAD</t>
  </si>
  <si>
    <t>TOTAL COMMERCIAL REMODELS</t>
  </si>
  <si>
    <t>BP-23-01047</t>
  </si>
  <si>
    <t>Alarm System (Security, Wired)</t>
  </si>
  <si>
    <t>Canellis Residence</t>
  </si>
  <si>
    <t>Install low voltage burglar alarm.</t>
  </si>
  <si>
    <t>27-17-404-031-0000-204-111630</t>
  </si>
  <si>
    <t>15601 JULIES WAY</t>
  </si>
  <si>
    <t>BP-23-01190</t>
  </si>
  <si>
    <t>Johnson Residence</t>
  </si>
  <si>
    <t>Install low voltage burglar alarm</t>
  </si>
  <si>
    <t>27-30-201-021-0000-000-156480</t>
  </si>
  <si>
    <t>17035 FOXTAIL DR</t>
  </si>
  <si>
    <t>BP-23-00956</t>
  </si>
  <si>
    <t>Commercial Electrical Permit</t>
  </si>
  <si>
    <t>Adam Ali Plaza</t>
  </si>
  <si>
    <t>install 5 lights inside and replace 1 existing outside light above back door</t>
  </si>
  <si>
    <t>27-30-400-019-0000-000-77070</t>
  </si>
  <si>
    <t>11306 SOUTHWEST HIGHWAY</t>
  </si>
  <si>
    <t>BP-23-00602</t>
  </si>
  <si>
    <t>Commercial Exterior Building Work/Facade</t>
  </si>
  <si>
    <t>Village of Orland Park - Recreation Admin Building</t>
  </si>
  <si>
    <t>ADA Exterior Ramp Renovation</t>
  </si>
  <si>
    <t>27-09-219-004-0000-999-5394</t>
  </si>
  <si>
    <t>14600 RAVINIA AVENUE</t>
  </si>
  <si>
    <t>BP-23-00546</t>
  </si>
  <si>
    <t>Axal Properties - Entire Building
15510 Through 15544</t>
  </si>
  <si>
    <t>Entire Building - Replace lintels above garage openings - brick will match as close as possible - repairs as needed</t>
  </si>
  <si>
    <t>28-18-309-007-0000-014-213</t>
  </si>
  <si>
    <t>15510 70TH COURT</t>
  </si>
  <si>
    <t>28-18-309-007-0000-014-12298</t>
  </si>
  <si>
    <t>15512 70TH COURT</t>
  </si>
  <si>
    <t>28-18-309-007-0000-014-216</t>
  </si>
  <si>
    <t>15516 70TH COURT</t>
  </si>
  <si>
    <t>28-18-309-007-0000-014-220</t>
  </si>
  <si>
    <t>15524 70TH COURT</t>
  </si>
  <si>
    <t>28-18-309-007-0000-014-222</t>
  </si>
  <si>
    <t>15526 70TH COURT</t>
  </si>
  <si>
    <t>28-18-309-007-0000-014-224</t>
  </si>
  <si>
    <t>15528 70TH COURT</t>
  </si>
  <si>
    <t>28-18-309-007-0000-014-226</t>
  </si>
  <si>
    <t>15530 70TH COURT</t>
  </si>
  <si>
    <t>28-18-309-007-0000-014-229</t>
  </si>
  <si>
    <t>15534 70TH COURT</t>
  </si>
  <si>
    <t>28-18-309-007-0000-014-231</t>
  </si>
  <si>
    <t>15536 70TH COURT</t>
  </si>
  <si>
    <t>28-18-309-007-0000-014-235</t>
  </si>
  <si>
    <t>15540 70TH COURT</t>
  </si>
  <si>
    <t>28-18-309-007-0000-014-237</t>
  </si>
  <si>
    <t>15542 70TH COURT</t>
  </si>
  <si>
    <t>28-18-309-007-0000-014-238</t>
  </si>
  <si>
    <t>15544 70TH COURT</t>
  </si>
  <si>
    <t>BP-23-00940</t>
  </si>
  <si>
    <t>Brook Hills Townhome Association</t>
  </si>
  <si>
    <t>Replace siding, gutters, soffit, and fascia. Colors to match existing as best as possible.</t>
  </si>
  <si>
    <t>27-30-414-023-0000-007-8626</t>
  </si>
  <si>
    <t>17337 BROOK CROSSING COURT</t>
  </si>
  <si>
    <t>27-30-414-022-0000-007-8627</t>
  </si>
  <si>
    <t>17339 BROOK CROSSING COURT</t>
  </si>
  <si>
    <t>27-30-414-021-0000-007-8628</t>
  </si>
  <si>
    <t>17341 BROOK CROSSING COURT</t>
  </si>
  <si>
    <t>27-30-414-020-0000-007-8561</t>
  </si>
  <si>
    <t>17343 BROOK CROSSING COURT</t>
  </si>
  <si>
    <t>27-30-414-019-0000-007-8562</t>
  </si>
  <si>
    <t>17345 BROOK CROSSING COURT</t>
  </si>
  <si>
    <t>BP-23-01111</t>
  </si>
  <si>
    <t>Commercial Flat Roof</t>
  </si>
  <si>
    <t>Lowe's</t>
  </si>
  <si>
    <t>Flat roof work.</t>
  </si>
  <si>
    <t>27-15-302-032-0000-218-111560</t>
  </si>
  <si>
    <t>15601 LAGRANGE ROAD</t>
  </si>
  <si>
    <t>BP-23-01182</t>
  </si>
  <si>
    <t>Southmoor Commons</t>
  </si>
  <si>
    <t>Re-roof flat roof with fascia.</t>
  </si>
  <si>
    <t>23-34-302-020-0000--121220</t>
  </si>
  <si>
    <t>13135 LAGRANGE ROAD</t>
  </si>
  <si>
    <t>23-34-302-020-0000-121230</t>
  </si>
  <si>
    <t>13137 LAGRANGE ROAD</t>
  </si>
  <si>
    <t>23-34-302-020-0000-121210</t>
  </si>
  <si>
    <t>13133 LAGRANGE ROAD</t>
  </si>
  <si>
    <t>23-34-302-020-0000-121200</t>
  </si>
  <si>
    <t>13131 LAGRANGE ROAD</t>
  </si>
  <si>
    <t>23-24-302-020-0000-121180</t>
  </si>
  <si>
    <t>13127 LAGRANGE ROAD</t>
  </si>
  <si>
    <t>23-34-302-020-0000-121170</t>
  </si>
  <si>
    <t>13125 LAGRANGE ROAD</t>
  </si>
  <si>
    <t>23-34-30-020-0000-117580</t>
  </si>
  <si>
    <t>13123 LAGRANGE ROAD</t>
  </si>
  <si>
    <t>23-34-302-020-0000-121160</t>
  </si>
  <si>
    <t>13121 LAGRANGE ROAD</t>
  </si>
  <si>
    <t>23-34-302-020-0000-121150</t>
  </si>
  <si>
    <t>13119 LAGRANGE ROAD</t>
  </si>
  <si>
    <t>23-34-302-020-0000-121140</t>
  </si>
  <si>
    <t>13117 LAGRANGE ROAD</t>
  </si>
  <si>
    <t>BP-23-00943</t>
  </si>
  <si>
    <t>Commercial Flatwork</t>
  </si>
  <si>
    <t>Sheffield Square Townhome Owners Association</t>
  </si>
  <si>
    <t>Replace shared stoop 5x17 and both private walkways 3x17 with 5 steps.</t>
  </si>
  <si>
    <t>27-17-205-018-0000-232-135060</t>
  </si>
  <si>
    <t>15347 SHEFFIELD SQUARE PARKWAY 12C</t>
  </si>
  <si>
    <t>BP-23-01115</t>
  </si>
  <si>
    <t>Welgarz Company</t>
  </si>
  <si>
    <t>Replace approximately 2400 square feet of private sidewalk in 16 secions at 15401, repair 52 linear feet of curb at 15401, replace dumpster pads at 15401, 15341, &amp; 15303.</t>
  </si>
  <si>
    <t>27-15-109-016-0000-057-81800</t>
  </si>
  <si>
    <t>15401 94TH AVENUE</t>
  </si>
  <si>
    <t>27-15-111-016-0000-057-153450</t>
  </si>
  <si>
    <t>15341 94TH AVENUE</t>
  </si>
  <si>
    <t>27-15-101-013-0000-999-35820</t>
  </si>
  <si>
    <t>15303 94TH AVENUE</t>
  </si>
  <si>
    <t>BP-23-00812</t>
  </si>
  <si>
    <t>Advanced Property Specialists - Multiple Addresses - See Scope</t>
  </si>
  <si>
    <t>Multiple Addresses - Remove and replace walking path, parking pads, driveways as noted on scope of work - no size changes</t>
  </si>
  <si>
    <t>27-29-214-023-0000-048-47240</t>
  </si>
  <si>
    <t>16800 CARDINAL DRIVE</t>
  </si>
  <si>
    <t>27-29-214-117-0000-048-47110</t>
  </si>
  <si>
    <t>15721 ELDERBERRY LANE</t>
  </si>
  <si>
    <t>27-29-214-031-0000-048-44350</t>
  </si>
  <si>
    <t>16839 SPICEBUSH LANE</t>
  </si>
  <si>
    <t>27-29-213-033-0000-048-66710</t>
  </si>
  <si>
    <t>10441 SONGBIRD CIRCLE</t>
  </si>
  <si>
    <t>BP-23-00817</t>
  </si>
  <si>
    <t>Multiple Addresses - remove and replace asphalt driveways - no size changes - 11232-34 Bradley Ct - 11236-38 Bradley Ct</t>
  </si>
  <si>
    <t>27-31-204-029-0000-008-8832</t>
  </si>
  <si>
    <t>11232 BRADLEY COURT</t>
  </si>
  <si>
    <t>27-31-204-030-0000-008-12131</t>
  </si>
  <si>
    <t>11234 BRADLEY COURT</t>
  </si>
  <si>
    <t>27-31-204-027-0000-008-12132</t>
  </si>
  <si>
    <t>11236 BRADLEY COURT</t>
  </si>
  <si>
    <t>27-31-204-028-0000-008-12133</t>
  </si>
  <si>
    <t>11238 BRADLEY COURT</t>
  </si>
  <si>
    <t>BP-23-01088</t>
  </si>
  <si>
    <t>Orland Square Drive</t>
  </si>
  <si>
    <t>Mill &amp; Pave northwest section of Orland Square Drive and re-stripe per existing layout.</t>
  </si>
  <si>
    <t>27-10-301-007-0000-058-13744</t>
  </si>
  <si>
    <t>288 ORLAND SQUARE DRIVE</t>
  </si>
  <si>
    <t>BP-23-01118</t>
  </si>
  <si>
    <t>Commercial Lawn Sprinkler</t>
  </si>
  <si>
    <t>Signature Barn</t>
  </si>
  <si>
    <t>Install underground sprinkler system.</t>
  </si>
  <si>
    <t>27-10-201-023-0000-999-171690</t>
  </si>
  <si>
    <t>8831 143RD STREET</t>
  </si>
  <si>
    <t>BP-23-00271</t>
  </si>
  <si>
    <t>Commercial Low Voltage</t>
  </si>
  <si>
    <t>McDonald's</t>
  </si>
  <si>
    <t>install cat 5/6 data cable for kiosk, cash register and credit card machines</t>
  </si>
  <si>
    <t>27-15-400-006-0000-000-9755</t>
  </si>
  <si>
    <t>9110 159TH STREET</t>
  </si>
  <si>
    <t>BP-23-01041</t>
  </si>
  <si>
    <t>Eath Motal Trading</t>
  </si>
  <si>
    <t>27-20-404-008-0000-001-74780</t>
  </si>
  <si>
    <t>10426 163RD PLACE</t>
  </si>
  <si>
    <t>BP-23-00828</t>
  </si>
  <si>
    <t>Commercial Parking Lot</t>
  </si>
  <si>
    <t>Parking Lot</t>
  </si>
  <si>
    <t>Mill and pave west parking lot, seal north parking lot. Same striping configuration to be utilized. Repalce existing concrete sidewalk from lot to building.</t>
  </si>
  <si>
    <t>27-09-213-047-0000-052-5363</t>
  </si>
  <si>
    <t>14300 RAVINIA AVENUE</t>
  </si>
  <si>
    <t>BP-23-00916</t>
  </si>
  <si>
    <t>Heritage Manor Apartments</t>
  </si>
  <si>
    <t>Repair &amp; repave 80'x40' and 20'x20' areas in parking lot.</t>
  </si>
  <si>
    <t>27-13-204-002-0000-013-4047</t>
  </si>
  <si>
    <t>7448 WILLOWOOD COURT</t>
  </si>
  <si>
    <t>BP-23-00912</t>
  </si>
  <si>
    <t>Bank Financial</t>
  </si>
  <si>
    <t>Asphalt mill and overlay of parking lot. Striping to follow current layout.</t>
  </si>
  <si>
    <t>27-10-300-026-0000-058-13782</t>
  </si>
  <si>
    <t>48 ORLAND SQUARE DRIVE</t>
  </si>
  <si>
    <t>BP-23-01181</t>
  </si>
  <si>
    <t>REI</t>
  </si>
  <si>
    <t>Replace 8250 square feet of asphalt in parking lot; restripe per existing layout.</t>
  </si>
  <si>
    <t>27-15-308-001-0000-120010</t>
  </si>
  <si>
    <t>15515 95TH AVENUE</t>
  </si>
  <si>
    <t>BP-23-01142</t>
  </si>
  <si>
    <t>Commercial Plumbing</t>
  </si>
  <si>
    <t>OP Police Dept</t>
  </si>
  <si>
    <t>Install 4 inch p-trap and floor sink with half grate for ice machine drain. Install cold water connection according to VOP water filters used.</t>
  </si>
  <si>
    <t>27-16-201-004-0000-052-20440</t>
  </si>
  <si>
    <t>15100 RAVINIA AVENUE</t>
  </si>
  <si>
    <t>BP-23-00527-01</t>
  </si>
  <si>
    <t>Byrd's Hot Chicken</t>
  </si>
  <si>
    <t>5-9-2023: Inspect restaurant up to plumbing code (RPZ)</t>
  </si>
  <si>
    <t>27-10-301-007-0000-058-20280</t>
  </si>
  <si>
    <t>346 ORLAND SQUARE DRIVE C-13A</t>
  </si>
  <si>
    <t>BP-23-00984</t>
  </si>
  <si>
    <t>Commercial Roof</t>
  </si>
  <si>
    <t>Solek</t>
  </si>
  <si>
    <t>Tear off and replace the roof.</t>
  </si>
  <si>
    <t>27-16-208-038-0000-072-12370</t>
  </si>
  <si>
    <t>15304 WILSHIRE DRIVE</t>
  </si>
  <si>
    <t>27-16-208-039-0000-072-12371</t>
  </si>
  <si>
    <t>15308  WILSHIRE DRIVE</t>
  </si>
  <si>
    <t>27-16-208-040-0000-072-12372</t>
  </si>
  <si>
    <t>15309 WILSHIRE DRIVE</t>
  </si>
  <si>
    <t>27-16-208-041-0000-072-12373</t>
  </si>
  <si>
    <t>15310 WILSHIRE DRIVE</t>
  </si>
  <si>
    <t>BP-23-00986</t>
  </si>
  <si>
    <t>27-16-211-015-0000-072-12391</t>
  </si>
  <si>
    <t>15317 WILSHIRE DRIVE</t>
  </si>
  <si>
    <t>BP-23-00985</t>
  </si>
  <si>
    <t>27-16-208-032-0000-072-12382</t>
  </si>
  <si>
    <t>15332 WILSHIRE DRIVE</t>
  </si>
  <si>
    <t>BP-23-01103</t>
  </si>
  <si>
    <t>Veritas West Association</t>
  </si>
  <si>
    <t>Tear off and reroof.</t>
  </si>
  <si>
    <t>27-13-308-049-1001-088-3043</t>
  </si>
  <si>
    <t>7732 158TH COURT</t>
  </si>
  <si>
    <t>27-13-308-049-1002-088-12534</t>
  </si>
  <si>
    <t>7736 158TH COURT</t>
  </si>
  <si>
    <t>27-13-308-049-1003-088-3040</t>
  </si>
  <si>
    <t>7740 158TH COURT</t>
  </si>
  <si>
    <t>27-13-308-049-1004-088-3038</t>
  </si>
  <si>
    <t>7744 158TH COURT</t>
  </si>
  <si>
    <t>BP-23-00855</t>
  </si>
  <si>
    <t>Colette Highlands Building 11</t>
  </si>
  <si>
    <t>Tear off and replace roof.</t>
  </si>
  <si>
    <t>27-17-402-106-0000-204-112020</t>
  </si>
  <si>
    <t>10711 GIGI DRIVE</t>
  </si>
  <si>
    <t>27-17-402-107-0000-204-112030</t>
  </si>
  <si>
    <t>10713 GIGI DRIVE</t>
  </si>
  <si>
    <t>27-17-402-108-0000-204-112040</t>
  </si>
  <si>
    <t>10715 GIGI DRIVE</t>
  </si>
  <si>
    <t>27-17-402-109-0000-204-11050</t>
  </si>
  <si>
    <t>10717 GIGI DRIVE</t>
  </si>
  <si>
    <t>BP-23-01196</t>
  </si>
  <si>
    <t>Colette Highlands HOA Building 15</t>
  </si>
  <si>
    <t>27-17-402-065-0000-204-110050</t>
  </si>
  <si>
    <t>15652 SCOTSGLEN ROAD</t>
  </si>
  <si>
    <t>27-17-402-066-0000-204-110060</t>
  </si>
  <si>
    <t>15654 SCOTSGLEN ROAD</t>
  </si>
  <si>
    <t>27-17-402-067-0000-204-1100070</t>
  </si>
  <si>
    <t>15656 SCOTSGLEN ROAD</t>
  </si>
  <si>
    <t>BP-23-01195</t>
  </si>
  <si>
    <t>Event/Tent/Canopy</t>
  </si>
  <si>
    <t>Backyard Butchers Event</t>
  </si>
  <si>
    <t>5/26/2023-6/25/2023, Setting Up 5/25/2023.</t>
  </si>
  <si>
    <t>BP-22-01211</t>
  </si>
  <si>
    <t>2022 Village of Orland Park Market at the Park</t>
  </si>
  <si>
    <t>2022 Market at the Park, Hosted by Recreation and Parks. Weekly Market with food, food trucks, arts/crafts, jewelry, décor for sale. Free weekly children's activities and live entertainment.</t>
  </si>
  <si>
    <t>27-04-417-023-0000-222-121730</t>
  </si>
  <si>
    <t>9705 142ND STREET  PARK</t>
  </si>
  <si>
    <t>BP-23-01005</t>
  </si>
  <si>
    <t>Freedom Butchers Spring Kickoff</t>
  </si>
  <si>
    <t>Event May 13 11 am - 4 pm</t>
  </si>
  <si>
    <t>27-14-300-006-1006-000-129440</t>
  </si>
  <si>
    <t>8600 159TH STREET  STE 6</t>
  </si>
  <si>
    <t>BP-23-01262</t>
  </si>
  <si>
    <t>ATP Group Picnic</t>
  </si>
  <si>
    <t>June 16, 2023 from 12:00p-4:00p</t>
  </si>
  <si>
    <t>09-04-102-001-0000-000-152420</t>
  </si>
  <si>
    <t>10100 ORLAND PARKWAY 200</t>
  </si>
  <si>
    <t>BP-21-03848-02</t>
  </si>
  <si>
    <t>Fire Alarm</t>
  </si>
  <si>
    <t>Consultants in Cardiology &amp; Electrophysiology</t>
  </si>
  <si>
    <t>Installation of Fire Alarm</t>
  </si>
  <si>
    <t>27-10-300-031-0000-058-13781</t>
  </si>
  <si>
    <t>43 ORLAND SQUARE DRIVE</t>
  </si>
  <si>
    <t>BP-21-02874-02</t>
  </si>
  <si>
    <t>Mini Academy II</t>
  </si>
  <si>
    <t>27-09-402-014-0000-010-2891</t>
  </si>
  <si>
    <t>9970 151ST STREET</t>
  </si>
  <si>
    <t>BP-22-03173-01</t>
  </si>
  <si>
    <t>GNC Holdings, LLC Dba GNC Lower Level</t>
  </si>
  <si>
    <t>27-10-301-007-0000-058-11565</t>
  </si>
  <si>
    <t>404 ORLAND SQUARE DRIVE D-01B</t>
  </si>
  <si>
    <t>BP-22-03036-01</t>
  </si>
  <si>
    <t>Robecks Juice Bar</t>
  </si>
  <si>
    <t>27-15-302-015-0000-000-136770</t>
  </si>
  <si>
    <t>9400 159TH STREET  STE 100</t>
  </si>
  <si>
    <t>BP-22-02892</t>
  </si>
  <si>
    <t>Fire Repair</t>
  </si>
  <si>
    <t>BBH Properties</t>
  </si>
  <si>
    <t>Repair to Basement and 4 Apartment Units Due to Fire Damage</t>
  </si>
  <si>
    <t>27-09-214-039-0000-052-11721</t>
  </si>
  <si>
    <t>14421 RAVINIA AVENUE</t>
  </si>
  <si>
    <t>BP-22-01839</t>
  </si>
  <si>
    <t>Traverso Residence</t>
  </si>
  <si>
    <t>Interior Repair Due to Fire Damage</t>
  </si>
  <si>
    <t>27-11-401-050-0000-079-67260</t>
  </si>
  <si>
    <t>14850 80TH AVENUE</t>
  </si>
  <si>
    <t>BP-21-03848-01</t>
  </si>
  <si>
    <t>Fire Sprinkler Permit</t>
  </si>
  <si>
    <t>Installation of sprinkler</t>
  </si>
  <si>
    <t>BP-23-00369-02</t>
  </si>
  <si>
    <t>Kharis Properties</t>
  </si>
  <si>
    <t>Installation of Fire Sprinkler</t>
  </si>
  <si>
    <t>09-06-201-006-0000-93570</t>
  </si>
  <si>
    <t>11411 183RD PLACE #G</t>
  </si>
  <si>
    <t>BP-22-02667-01</t>
  </si>
  <si>
    <t>James &amp; Sons Fine Jewlers</t>
  </si>
  <si>
    <t>Installation of 46 Fire Sprinkler Heads</t>
  </si>
  <si>
    <t>27-03-300-019-0000-117320</t>
  </si>
  <si>
    <t>14205 LAGRANGE ROAD</t>
  </si>
  <si>
    <t>BP-22-03164-03</t>
  </si>
  <si>
    <t>Fire Suppression Permit</t>
  </si>
  <si>
    <t>Rainbow Cone</t>
  </si>
  <si>
    <t>Installation of Kitchen Fire Suppression system</t>
  </si>
  <si>
    <t>28-18-300-018-0000-014-86250</t>
  </si>
  <si>
    <t>15711 HARLEM AVENUE</t>
  </si>
  <si>
    <t>BP-23-01006</t>
  </si>
  <si>
    <t>Signs</t>
  </si>
  <si>
    <t>Boba Bros Sign</t>
  </si>
  <si>
    <t>South facing wall sign</t>
  </si>
  <si>
    <t>27-03-300-031-0000-000-19570</t>
  </si>
  <si>
    <t>9412 143RD STREET</t>
  </si>
  <si>
    <t>BP-22-01997-01</t>
  </si>
  <si>
    <t>Panda Express Chinese Kitchen - South Elevation</t>
  </si>
  <si>
    <t>28-18-300-004-0000-000-211</t>
  </si>
  <si>
    <t>7140 159TH STREET</t>
  </si>
  <si>
    <t>BP-22-01997-02</t>
  </si>
  <si>
    <t>Panda Express Chinese Kitchen</t>
  </si>
  <si>
    <t>BP-22-01997-03</t>
  </si>
  <si>
    <t>BP-22-01997-04</t>
  </si>
  <si>
    <t>Panda Express Chinese Kitchen - West/East</t>
  </si>
  <si>
    <t>BP-23-01101</t>
  </si>
  <si>
    <t>LoveSac Sign</t>
  </si>
  <si>
    <t>Wall Sign</t>
  </si>
  <si>
    <t>BP-23-01043-01</t>
  </si>
  <si>
    <t>Silver Cross - Ground Signs</t>
  </si>
  <si>
    <t>Sign 2 East/West Facing</t>
  </si>
  <si>
    <t>BP-23-01120</t>
  </si>
  <si>
    <t>Silver Cross - Wall Signs</t>
  </si>
  <si>
    <t>Sign 1 - South</t>
  </si>
  <si>
    <t>BP-23-01043</t>
  </si>
  <si>
    <t>Sign 1 East/West Facing</t>
  </si>
  <si>
    <t>BP-23-00640</t>
  </si>
  <si>
    <t>Rainbow Cone - Ground Sign</t>
  </si>
  <si>
    <t>Double Facing North and South</t>
  </si>
  <si>
    <t>BP-23-01155</t>
  </si>
  <si>
    <t>Signs - Temporary</t>
  </si>
  <si>
    <t>Rainbow Cone - Now Open Temporary Sign</t>
  </si>
  <si>
    <t>BP-23-00995</t>
  </si>
  <si>
    <t>Zeigler Infiniti - Temporary Signs</t>
  </si>
  <si>
    <t>5/13/2023 - 6/28/2023</t>
  </si>
  <si>
    <t>27-23-100-014-0000-000-119340</t>
  </si>
  <si>
    <t>8751 159TH STREET</t>
  </si>
  <si>
    <t>BP-23-00915</t>
  </si>
  <si>
    <t>American Mattress - Temporary Sign</t>
  </si>
  <si>
    <t>Temporary Banner 5-8-2023 to 5-31-2023</t>
  </si>
  <si>
    <t>27-15-301-031-0000-000-64370</t>
  </si>
  <si>
    <t>9392 159TH STREET</t>
  </si>
  <si>
    <t>BP-23-01173</t>
  </si>
  <si>
    <t>Robeks Juice - Temporary Sign</t>
  </si>
  <si>
    <t>"Now Open"</t>
  </si>
  <si>
    <t>27-15-302-015-0000-000-9753</t>
  </si>
  <si>
    <t>9400 159TH STREET # 100</t>
  </si>
  <si>
    <t>BP-23-00993</t>
  </si>
  <si>
    <t>Zeigler Nissan - Temporary Sales Signs</t>
  </si>
  <si>
    <t>5/17/2023-6/28/2023</t>
  </si>
  <si>
    <t>27-14-313-032-0000-000-3538</t>
  </si>
  <si>
    <t>8550 159TH STREET</t>
  </si>
  <si>
    <t>BP-23-00589</t>
  </si>
  <si>
    <t>Al Bahar - Temporary Signs</t>
  </si>
  <si>
    <t>Sign 1 - South Facing 
Sign 2 - East Facing</t>
  </si>
  <si>
    <t>27-10-300-024-0000-058-20420</t>
  </si>
  <si>
    <t>39 ORLAND SQUARE DRIVE</t>
  </si>
  <si>
    <t>BP-22-03126</t>
  </si>
  <si>
    <t>Wireless Facility/Tele Tower</t>
  </si>
  <si>
    <t>Dish Wireless CHC100406A</t>
  </si>
  <si>
    <t>Antenna installation; steel equipment platform, ice canopy and support cabinet.</t>
  </si>
  <si>
    <t>27-15-201-021-0000-000-11419</t>
  </si>
  <si>
    <t>8799 151ST STREET</t>
  </si>
  <si>
    <t>TOTAL COMMERCIAL MISC.</t>
  </si>
  <si>
    <t>TOTAL COMMERCIAL DEMO</t>
  </si>
  <si>
    <t>BP-23-00910</t>
  </si>
  <si>
    <t>Commercial Occupancy-No Work</t>
  </si>
  <si>
    <t>Republic Packaging, Corp.</t>
  </si>
  <si>
    <t>no work</t>
  </si>
  <si>
    <t>27-09-213-047-0000-999-172390</t>
  </si>
  <si>
    <t>14300 RAVINIA AVENUE 300</t>
  </si>
  <si>
    <t>BP-23-00192</t>
  </si>
  <si>
    <t>Professional Meters, Inc.</t>
  </si>
  <si>
    <t>09-06-104-002-0000--131850</t>
  </si>
  <si>
    <t>18404 116TH AVENUE #C</t>
  </si>
  <si>
    <t>BP-23-00700</t>
  </si>
  <si>
    <t>Modest Barbie - Moving from 14432 John Humphrey Dr</t>
  </si>
  <si>
    <t>09-06-204-001-0000-118-153980</t>
  </si>
  <si>
    <t>11535 183RD PLACE #118</t>
  </si>
  <si>
    <t>BP-23-00848</t>
  </si>
  <si>
    <t>DW Beauty Bar</t>
  </si>
  <si>
    <t>27-22-102-047-0000-207-154890</t>
  </si>
  <si>
    <t>16057 LAGRANGE ROAD #117</t>
  </si>
  <si>
    <t>BP-23-00877</t>
  </si>
  <si>
    <t>Pretty Graffiti Hair Artistry -  Moving from Suite 21 to 16</t>
  </si>
  <si>
    <t>no work - moving from Ste 21 to 16</t>
  </si>
  <si>
    <t>27-03-300-015-0000-211-157330</t>
  </si>
  <si>
    <t>9505 142ND STREET Ste 300 Loft 16</t>
  </si>
  <si>
    <t>BP-23-01141</t>
  </si>
  <si>
    <t>Mariposa Psychological Services PLLC</t>
  </si>
  <si>
    <t>27-13-308-061-0000-000-159070</t>
  </si>
  <si>
    <t>7620 159TH STREET STE 108</t>
  </si>
  <si>
    <t>BP-20-00256</t>
  </si>
  <si>
    <t>MBR In-Home Care, LLC Dba Visiting Angels of Orland Park - Moved</t>
  </si>
  <si>
    <t>No Work</t>
  </si>
  <si>
    <t>09-06-203-037-0000-118-117840</t>
  </si>
  <si>
    <t>11532 183RD PLACE NW</t>
  </si>
  <si>
    <t>BP-23-00846</t>
  </si>
  <si>
    <t>Innovation Design &amp; Consulting Corporation</t>
  </si>
  <si>
    <t>no work - renting an office inside Core Medical Billing</t>
  </si>
  <si>
    <t>09-06-201-018-0000-199-106290</t>
  </si>
  <si>
    <t>11305 DISTINCTIVE DRIVE</t>
  </si>
  <si>
    <t>BP-23-01159</t>
  </si>
  <si>
    <t>Tech Credit Union</t>
  </si>
  <si>
    <t>27-32-302-005-0000-215-115610</t>
  </si>
  <si>
    <t>11051 179TH STREET</t>
  </si>
  <si>
    <t>BP-23-00898</t>
  </si>
  <si>
    <t>The Thriving You, PLLC</t>
  </si>
  <si>
    <t>27-13-308-061-1001-000-61380</t>
  </si>
  <si>
    <t>7620 159TH STREET</t>
  </si>
  <si>
    <t>BP-23-01064</t>
  </si>
  <si>
    <t>Mystery Treasures, Inc.</t>
  </si>
  <si>
    <t>28-18-309-008-0000-014-81470</t>
  </si>
  <si>
    <t>15604 70TH COURT</t>
  </si>
  <si>
    <t>BP-23-00900</t>
  </si>
  <si>
    <t>Run One Auto Spa Inc</t>
  </si>
  <si>
    <t>28-18-309-009-0000-014-268</t>
  </si>
  <si>
    <t>15629 70TH COURT</t>
  </si>
  <si>
    <t>BP-23-00886</t>
  </si>
  <si>
    <t>Save A Lot Cleaner Dba Norman's Cleaner - Change of Ownership</t>
  </si>
  <si>
    <t>no work - change of ownership</t>
  </si>
  <si>
    <t>27-02-411-038-0000-127-14270</t>
  </si>
  <si>
    <t>8110 143RD STREET</t>
  </si>
  <si>
    <t>BP-23-00527</t>
  </si>
  <si>
    <t>Nile River, Inc Dba Byrd's Hot Chicken - Owner Change</t>
  </si>
  <si>
    <t>no work with food</t>
  </si>
  <si>
    <t>BP-23-00759</t>
  </si>
  <si>
    <t>H&amp;N Trading Inc. Dba Perfume Palace</t>
  </si>
  <si>
    <t>27-10-301-007-0000-058-13820</t>
  </si>
  <si>
    <t>802 ORLAND SQUARE DRIVE H-01A</t>
  </si>
  <si>
    <t>TOTAL COMMERCIAL OCCUPANCY ONLY</t>
  </si>
  <si>
    <t>TOTAL ALL COMMERCIAL</t>
  </si>
  <si>
    <t>RESIDENTIAL PERMITS</t>
  </si>
  <si>
    <t>BP-22-00146</t>
  </si>
  <si>
    <t>Residential New Construction Deer Haven II</t>
  </si>
  <si>
    <t>Flaherty Builders Deer Haven II Lot 17</t>
  </si>
  <si>
    <t>New Residential</t>
  </si>
  <si>
    <t>27-08-105-029-0000-224-149530</t>
  </si>
  <si>
    <t>11020 DEER HAVEN LANE</t>
  </si>
  <si>
    <t>BP-23-00449</t>
  </si>
  <si>
    <t>Residential New Construction Generic</t>
  </si>
  <si>
    <t>Megan Nicole Ridge Lot 7</t>
  </si>
  <si>
    <t>Construction of new two-story single-family home.</t>
  </si>
  <si>
    <t>23-35-300-034-0000-235-114020</t>
  </si>
  <si>
    <t>8730 ADRIA COURT</t>
  </si>
  <si>
    <t>BP-23-00550</t>
  </si>
  <si>
    <t>Crystal Springs, Lot 15</t>
  </si>
  <si>
    <t>Construction of new single family home.</t>
  </si>
  <si>
    <t>27-08-302-015-0000-111-21020</t>
  </si>
  <si>
    <t>10913 CRYSTAL SPRINGS LANE</t>
  </si>
  <si>
    <t>TOTAL RESIDENTIAL NEW</t>
  </si>
  <si>
    <t>BP-23-00731</t>
  </si>
  <si>
    <t>Residential Addition</t>
  </si>
  <si>
    <t>Drew Residence</t>
  </si>
  <si>
    <t>Add covered roof over back patio, replace and extend concrete.</t>
  </si>
  <si>
    <t>27-17-405-007-0000-204-110010</t>
  </si>
  <si>
    <t>15517 SCOTSGLEN ROAD</t>
  </si>
  <si>
    <t>BP-23-01154</t>
  </si>
  <si>
    <t>Residential Minor Work</t>
  </si>
  <si>
    <t>Murphy Residence</t>
  </si>
  <si>
    <t>Install 15 foot aluminum ramp system to front door.</t>
  </si>
  <si>
    <t>27-03-410-010-0000-017-6294</t>
  </si>
  <si>
    <t>14011 TOD WILLIAM DRIVE</t>
  </si>
  <si>
    <t>BP-23-00263</t>
  </si>
  <si>
    <t>Residential Remodel/Repair Permits</t>
  </si>
  <si>
    <t>Boland Residence</t>
  </si>
  <si>
    <t>Insurance repairs due to frozen water pipe burst</t>
  </si>
  <si>
    <t>27-11-105-023-0000-019-4703</t>
  </si>
  <si>
    <t>14400 COUNTRY CLUB LANE</t>
  </si>
  <si>
    <t>BP-23-00571</t>
  </si>
  <si>
    <t>WWP Martinez Residence</t>
  </si>
  <si>
    <t>Replace 2 toilets and 2 sinks. WWP</t>
  </si>
  <si>
    <t>27-30-304-003-0000-007-932</t>
  </si>
  <si>
    <t>11643 BROOK HILL DRIVE</t>
  </si>
  <si>
    <t>BP-23-01050</t>
  </si>
  <si>
    <t>Pyzik Residence</t>
  </si>
  <si>
    <t>Remodel 2 bathrooms.</t>
  </si>
  <si>
    <t>27-15-105-040-0000-057-2465</t>
  </si>
  <si>
    <t>15312 REGENT DRIVE</t>
  </si>
  <si>
    <t>BP-23-00505</t>
  </si>
  <si>
    <t>WWP - KITCHEN REMODEL - See Attached</t>
  </si>
  <si>
    <t>KITCHEN REMODEL: Remove load bearing wall &amp; replace with framings, new 2" water line sink in kitchen, route gas to new appliance locations, replace shower hardware, sink &amp; toilet, new electrical lines for kitchen.</t>
  </si>
  <si>
    <t>27-02-118-001-0000-091-7998</t>
  </si>
  <si>
    <t>8357 138TH PLACE</t>
  </si>
  <si>
    <t>BP-23-01066</t>
  </si>
  <si>
    <t>Park Residence</t>
  </si>
  <si>
    <t>Kitchen Remodel</t>
  </si>
  <si>
    <t>27-02-113-014-0000-091-7702</t>
  </si>
  <si>
    <t>13816 84TH AVENUE</t>
  </si>
  <si>
    <t>BP-23-01035</t>
  </si>
  <si>
    <t>Smith Crossing</t>
  </si>
  <si>
    <t>Convert screened in porch to a 4 seasons room.</t>
  </si>
  <si>
    <t>09-05-201-001-0000-202-109160</t>
  </si>
  <si>
    <t>10420 EMILIE LANE</t>
  </si>
  <si>
    <t>BP-23-00850</t>
  </si>
  <si>
    <t>Busking Residence</t>
  </si>
  <si>
    <t>WWP Bathroom Remodel: Replace bathtub.</t>
  </si>
  <si>
    <t>27-08-111-002-0000-224-122170</t>
  </si>
  <si>
    <t>11027 FAWN VIEW CIRCLE</t>
  </si>
  <si>
    <t>TOTAL RESIDENTIAL REMODEL/ADDITIONS</t>
  </si>
  <si>
    <t>BP-23-00428</t>
  </si>
  <si>
    <t>Swimming Pool, In-Ground</t>
  </si>
  <si>
    <t>Hines Residence</t>
  </si>
  <si>
    <t>Install 16' x 32' rectangle in-ground pool with concrete deck.</t>
  </si>
  <si>
    <t>27-15-213-009-0000-060-5964</t>
  </si>
  <si>
    <t>15316 ROYAL GEORGIAN ROAD</t>
  </si>
  <si>
    <t>BP-23-00748</t>
  </si>
  <si>
    <t>Gazarin Residence</t>
  </si>
  <si>
    <t>Install a 31' fiberglass pool with automatic cover.</t>
  </si>
  <si>
    <t>27-14-315-007-0000-029-3437</t>
  </si>
  <si>
    <t>15636 PLUM TREE DRIVE</t>
  </si>
  <si>
    <t>BP-23-00857</t>
  </si>
  <si>
    <t>Cerny Residence</t>
  </si>
  <si>
    <t>Install 14' x 30' rectangle in ground swimming pool with patio and powered safety cover.</t>
  </si>
  <si>
    <t>27-11-212-011-0000-119-56740</t>
  </si>
  <si>
    <t>8155 BASSWOOD ROAD</t>
  </si>
  <si>
    <t>BP-23-00991</t>
  </si>
  <si>
    <t>Alfini Residence</t>
  </si>
  <si>
    <t>Install in-ground swimming pool.</t>
  </si>
  <si>
    <t>27-15-205-023-0000-057-6053</t>
  </si>
  <si>
    <t>15436 LANCASTER LANE</t>
  </si>
  <si>
    <t>BP-23-00221</t>
  </si>
  <si>
    <t>Abdallah Residence</t>
  </si>
  <si>
    <t>Install a semi-in-ground pool.</t>
  </si>
  <si>
    <t>27-29-117-009-0000-216-116320</t>
  </si>
  <si>
    <t>10933 ELEANOR LANE</t>
  </si>
  <si>
    <t>TOTAL IN GROUND SWIMMING POOLS</t>
  </si>
  <si>
    <t>BP-23-00989</t>
  </si>
  <si>
    <t>Demolition In-Ground Pool</t>
  </si>
  <si>
    <t>Maciusiak Residence</t>
  </si>
  <si>
    <t>Demolition of in-ground pool due to being too close to house causing foundation to crack.</t>
  </si>
  <si>
    <t>27-11-203-002-0000-164-75170</t>
  </si>
  <si>
    <t>8330 145TH PLACE</t>
  </si>
  <si>
    <t>TOTAL RESIDENTIAL DEMO's</t>
  </si>
  <si>
    <t>BP-23-01037</t>
  </si>
  <si>
    <t>Deck Repair (Decking, Rails)</t>
  </si>
  <si>
    <t>Shalabi Residence</t>
  </si>
  <si>
    <t>replace deck boards, rails</t>
  </si>
  <si>
    <t>27-29-213-038-0000-034-102130</t>
  </si>
  <si>
    <t>16957 CROWN DRIVE</t>
  </si>
  <si>
    <t>BP-23-00885</t>
  </si>
  <si>
    <t>Martin Residence</t>
  </si>
  <si>
    <t>Replace wood decking and rails. No structural changes, columns and footing remain.</t>
  </si>
  <si>
    <t>27-14-303-014-0000-016-23510</t>
  </si>
  <si>
    <t>8627 NANCY LANE</t>
  </si>
  <si>
    <t>BP-23-01189</t>
  </si>
  <si>
    <t>Hasan Residence</t>
  </si>
  <si>
    <t>Replace aging wooden planks on deck.</t>
  </si>
  <si>
    <t>27-01-309-024-0000-038-48680</t>
  </si>
  <si>
    <t>7905 NEWBURY DRIVE</t>
  </si>
  <si>
    <t>BP-23-00752</t>
  </si>
  <si>
    <t>Deck Repair (Joist, Girders, Columns)</t>
  </si>
  <si>
    <t>Duffy Residence</t>
  </si>
  <si>
    <t>Removal of existing deck, replace with copy. Lower deck to be replaced with a new concrete patio.</t>
  </si>
  <si>
    <t>27-09-302-005-0000-052-14020</t>
  </si>
  <si>
    <t>14750 WEST AVENUE</t>
  </si>
  <si>
    <t>BP-23-00725</t>
  </si>
  <si>
    <t>Eiers Residence WWP</t>
  </si>
  <si>
    <t>WWP. Boards, additional post/support for stairs per CE</t>
  </si>
  <si>
    <t>27-17-304-025-0000-168-85570</t>
  </si>
  <si>
    <t>10912 SOMER LANE</t>
  </si>
  <si>
    <t>BP-23-00477</t>
  </si>
  <si>
    <t>Decks</t>
  </si>
  <si>
    <t>Bafia Residence</t>
  </si>
  <si>
    <t>Install new deck in rear of property</t>
  </si>
  <si>
    <t>27-09-302-003-0000-052-14018</t>
  </si>
  <si>
    <t>14724 WEST AVENUE</t>
  </si>
  <si>
    <t>BP-23-01012</t>
  </si>
  <si>
    <t>Dorantes Residence</t>
  </si>
  <si>
    <t>Build deck for above ground pool.</t>
  </si>
  <si>
    <t>27-03-110-007-0000-044-444</t>
  </si>
  <si>
    <t>9201 137TH STREET</t>
  </si>
  <si>
    <t>BP-23-00975</t>
  </si>
  <si>
    <t>Fei Residence</t>
  </si>
  <si>
    <t>Install pool deck</t>
  </si>
  <si>
    <t>27-14-103-008-0000-085-8336</t>
  </si>
  <si>
    <t>8437 TEAKWOOD COURT</t>
  </si>
  <si>
    <t>BP-23-00555</t>
  </si>
  <si>
    <t>Luftus Residence</t>
  </si>
  <si>
    <t>Build 14' x 14' composite deck and front rails</t>
  </si>
  <si>
    <t>27-08-203-017-0000-023-3346</t>
  </si>
  <si>
    <t>14451 MORNINGSIDE ROAD</t>
  </si>
  <si>
    <t>BP-23-01038</t>
  </si>
  <si>
    <t>Khallifa Residence</t>
  </si>
  <si>
    <t>Construct a deck of pressure treated pine with composite trex for decking boards and rails.</t>
  </si>
  <si>
    <t>27-05-304-001-0000-041-19160</t>
  </si>
  <si>
    <t>14021 MARILYN TERRACE</t>
  </si>
  <si>
    <t>BP-23-00990</t>
  </si>
  <si>
    <t>Polz Residence</t>
  </si>
  <si>
    <t>Replace deck.</t>
  </si>
  <si>
    <t>27-05-105-004-0000-099-14337</t>
  </si>
  <si>
    <t>13711 MAYFLOWER LANE</t>
  </si>
  <si>
    <t>BP-23-00736</t>
  </si>
  <si>
    <t>Kumssa Residence</t>
  </si>
  <si>
    <t>Build 19' x 14' deck of weather treated lumber and cedar boards</t>
  </si>
  <si>
    <t>27-14-307-003-0000-029-3507</t>
  </si>
  <si>
    <t>8424 KNOLLWOOD LANE</t>
  </si>
  <si>
    <t>BP-23-00728</t>
  </si>
  <si>
    <t>Kowalczyk Residence</t>
  </si>
  <si>
    <t>Replace deck, different footprint.</t>
  </si>
  <si>
    <t>27-30-309-033-0000-007-940</t>
  </si>
  <si>
    <t>11715 BROOK HILL DRIVE</t>
  </si>
  <si>
    <t>BP-23-00854</t>
  </si>
  <si>
    <t>Mills Residence</t>
  </si>
  <si>
    <t>Replace deck</t>
  </si>
  <si>
    <t>27-15-403-020-0000-064-12971</t>
  </si>
  <si>
    <t>9131 FRANCES LANE</t>
  </si>
  <si>
    <t>BP-23-01074</t>
  </si>
  <si>
    <t>Dulcis &amp; Bowen Residence</t>
  </si>
  <si>
    <t>Build new 28'x14' composite deck with composite railing system.</t>
  </si>
  <si>
    <t>27-08-210-007-0000-023-3255</t>
  </si>
  <si>
    <t>10666 GOLF ROAD</t>
  </si>
  <si>
    <t>BP-23-00667</t>
  </si>
  <si>
    <t>Driveway- Residential</t>
  </si>
  <si>
    <t>Raubolt Residence</t>
  </si>
  <si>
    <t>Replace driveway. Add concrete on east side of garage 4' wide going to back gate.</t>
  </si>
  <si>
    <t>27-11-106-017-0000-049-4842</t>
  </si>
  <si>
    <t>8540 145TH STREET</t>
  </si>
  <si>
    <t>BP-23-00919</t>
  </si>
  <si>
    <t>Rizvi Residence</t>
  </si>
  <si>
    <t>Replace asphalt driveway following existing footprint.</t>
  </si>
  <si>
    <t>27-07-404-008-0000-077-13317</t>
  </si>
  <si>
    <t>104 WINDMILL ROAD</t>
  </si>
  <si>
    <t>BP-23-00660</t>
  </si>
  <si>
    <t>Bolz Residence</t>
  </si>
  <si>
    <t>Driveway and sidewalk replacement and adding a small patio area.</t>
  </si>
  <si>
    <t>27-15-208-004-0000-057-6090</t>
  </si>
  <si>
    <t>15407 YORKSHIRE LANE</t>
  </si>
  <si>
    <t>BP-23-00860</t>
  </si>
  <si>
    <t>Padgham Residence</t>
  </si>
  <si>
    <t>Replace 16'x18' slab on driveway and widen by 2 feet on each side.</t>
  </si>
  <si>
    <t>27-14-404-003-0000-029-5324</t>
  </si>
  <si>
    <t>15531 82ND AVENUE</t>
  </si>
  <si>
    <t>BP-23-00808</t>
  </si>
  <si>
    <t>Eckert Residence</t>
  </si>
  <si>
    <t>Driveway and walkway repair</t>
  </si>
  <si>
    <t>27-15-205-026-0000-057-6065</t>
  </si>
  <si>
    <t>15425 SHEFFIELD LANE</t>
  </si>
  <si>
    <t>BP-23-00934</t>
  </si>
  <si>
    <t>Mikrut Residence</t>
  </si>
  <si>
    <t>Replace existing driveway with no dimension changes.</t>
  </si>
  <si>
    <t>27-08-406-044-0000-023-9849</t>
  </si>
  <si>
    <t>14730 GREEN VIEW ROAD</t>
  </si>
  <si>
    <t>BP-23-01166</t>
  </si>
  <si>
    <t>Miller Residence</t>
  </si>
  <si>
    <t>Replace asphalt driveway with concrete</t>
  </si>
  <si>
    <t>27-22-305-006-0000-112-22820</t>
  </si>
  <si>
    <t>16530 CHURCHVIEW DRIVE</t>
  </si>
  <si>
    <t>BP-23-01104</t>
  </si>
  <si>
    <t>Gills Residence</t>
  </si>
  <si>
    <t>Replace driveway, same size.</t>
  </si>
  <si>
    <t>27-20-330-005-0000-103-14496</t>
  </si>
  <si>
    <t>16221 KINGSPORT ROAD</t>
  </si>
  <si>
    <t>BP-23-00972</t>
  </si>
  <si>
    <t>McGowan Residence</t>
  </si>
  <si>
    <t>Replace driveway with concrete and expand rear patio.</t>
  </si>
  <si>
    <t>27-09-308-008-0000-056-7292</t>
  </si>
  <si>
    <t>14916 HALE DRIVE</t>
  </si>
  <si>
    <t>BP-23-01172</t>
  </si>
  <si>
    <t>Heidegger Residence</t>
  </si>
  <si>
    <t>Replacing asphalt driveway.</t>
  </si>
  <si>
    <t>27-09-309-011-0000-056-7379</t>
  </si>
  <si>
    <t>10217 HYACINTH DRIVE</t>
  </si>
  <si>
    <t>BP-23-00936</t>
  </si>
  <si>
    <t>Henry Residence</t>
  </si>
  <si>
    <t>Replace driveway, private walks, patio, and 36' of public sidewalk. Expand patio by 3' and driveway by 4'6".</t>
  </si>
  <si>
    <t>27-03-222-013-0000-128-2639</t>
  </si>
  <si>
    <t>13814 LINCOLNSHIRE DRIVE</t>
  </si>
  <si>
    <t>BP-23-01089</t>
  </si>
  <si>
    <t>Shalvis Residence</t>
  </si>
  <si>
    <t>Replace approximately 1250 square foot asphalt driveway.</t>
  </si>
  <si>
    <t>27-09-108-008-0000-052-14149</t>
  </si>
  <si>
    <t>14421 OAKLEY AVENUE</t>
  </si>
  <si>
    <t>BP-23-00688</t>
  </si>
  <si>
    <t>Plummer Residence</t>
  </si>
  <si>
    <t>Driveway and sidewalk replacement, with a concrete step at main entrance and a concrete step at side entrance.</t>
  </si>
  <si>
    <t>27-29-417-022-0000-170-103170</t>
  </si>
  <si>
    <t>17401 STONE HILL DRIVE</t>
  </si>
  <si>
    <t>BP-23-01076</t>
  </si>
  <si>
    <t>Kennealy Residence</t>
  </si>
  <si>
    <t>Replace 17'x23' driveway, same size.</t>
  </si>
  <si>
    <t>23-34-303-024-0000-200-108030</t>
  </si>
  <si>
    <t>13310 STRANDHILL DRIVE</t>
  </si>
  <si>
    <t>BP-23-01078</t>
  </si>
  <si>
    <t>Ralston Residence</t>
  </si>
  <si>
    <t>Replace 17'x21.5' driveway with concrete, same size.</t>
  </si>
  <si>
    <t>23-34-303-025-0000-200-108040</t>
  </si>
  <si>
    <t>13308 STRANDHILL DRIVE</t>
  </si>
  <si>
    <t>BP-23-01014</t>
  </si>
  <si>
    <t>Canning Residence</t>
  </si>
  <si>
    <t>Full driveway replacement and private walkway replacment, no changes to existing size.</t>
  </si>
  <si>
    <t>27-29-115-004-0000-216-116580</t>
  </si>
  <si>
    <t>10845 WARWICK LANE</t>
  </si>
  <si>
    <t>BP-23-01002</t>
  </si>
  <si>
    <t>Electrical Residential Permit</t>
  </si>
  <si>
    <t>Sanzenbacher Residence</t>
  </si>
  <si>
    <t>Install NEMA 14-50 receptacle for an EV charging cord and upgrade panel to 200 amp.</t>
  </si>
  <si>
    <t>27-13-301-020-0000-013-2968</t>
  </si>
  <si>
    <t>15633 NARCISSUS LANE</t>
  </si>
  <si>
    <t>BP-23-00950</t>
  </si>
  <si>
    <t>Pedlow Residence</t>
  </si>
  <si>
    <t>Install electric car charger in garage.</t>
  </si>
  <si>
    <t>27-31-305-012-0000-156-74540</t>
  </si>
  <si>
    <t>18200 LAKE SHORE DRIVE</t>
  </si>
  <si>
    <t>BP-23-00917</t>
  </si>
  <si>
    <t>Zamarripa Residence</t>
  </si>
  <si>
    <t>Update electrical service.</t>
  </si>
  <si>
    <t>27-10-211-002-0000-026-4665</t>
  </si>
  <si>
    <t>8807 GOLFVIEW DRIVE</t>
  </si>
  <si>
    <t>BP-23-01024</t>
  </si>
  <si>
    <t>Lynch Residence</t>
  </si>
  <si>
    <t>Install ComEd meter and service.</t>
  </si>
  <si>
    <t>27-09-203-013-0000-052-5463</t>
  </si>
  <si>
    <t>9976 144TH STREET</t>
  </si>
  <si>
    <t>BP-23-01025</t>
  </si>
  <si>
    <t>Elevator/Escalator</t>
  </si>
  <si>
    <t>Ventura Residence-Elevator</t>
  </si>
  <si>
    <t>Install Stiltz Trio lift from 1st floor to 2nd floor</t>
  </si>
  <si>
    <t>27-03-300-050-1070-227-121570</t>
  </si>
  <si>
    <t>14121 JOHN HUMPHREY DRIVE</t>
  </si>
  <si>
    <t>BP-23-00951</t>
  </si>
  <si>
    <t>Environmental Technology</t>
  </si>
  <si>
    <t>Rangel Residence - Solar Panels</t>
  </si>
  <si>
    <t>Installation of roof top solar panels</t>
  </si>
  <si>
    <t>27-30-306-010-0000-007-12070</t>
  </si>
  <si>
    <t>17450 BROOKWOOD COURT</t>
  </si>
  <si>
    <t>BP-23-00892</t>
  </si>
  <si>
    <t>Piekarczyk Residence - Solar Panels</t>
  </si>
  <si>
    <t>27-14-105-025-0000-085-8288</t>
  </si>
  <si>
    <t>8448 CAMELIA LANE</t>
  </si>
  <si>
    <t>BP-23-00929</t>
  </si>
  <si>
    <t>Morkous Residence - Solar Panels</t>
  </si>
  <si>
    <t>27-10-203-019-0000-026-4451</t>
  </si>
  <si>
    <t>14602 BEECH STREET</t>
  </si>
  <si>
    <t>BP-23-00893</t>
  </si>
  <si>
    <t>Njeh Residence - Solar Panels</t>
  </si>
  <si>
    <t>27-32-405-002-0000-025-30890</t>
  </si>
  <si>
    <t>10605 MAUE DRIVE</t>
  </si>
  <si>
    <t>BP-23-00997</t>
  </si>
  <si>
    <t>Fences</t>
  </si>
  <si>
    <t>VIRES RESIDENCE-FENCE</t>
  </si>
  <si>
    <t>INSTALLATION OF 5'-ALUMINUM FENCE</t>
  </si>
  <si>
    <t>BP-23-01217</t>
  </si>
  <si>
    <t>CASSARA RESIDENCE-FENCE</t>
  </si>
  <si>
    <t>INSTALLATION OF 5'- ALUMINUM FENCE</t>
  </si>
  <si>
    <t>27-08-105-027-0000-224-149550</t>
  </si>
  <si>
    <t>11040 DEER HAVEN LANE</t>
  </si>
  <si>
    <t>BP-23-00926</t>
  </si>
  <si>
    <t>WOHLBERG RESIDENCE-FENCE</t>
  </si>
  <si>
    <t>27-29-112-002-0000-206-110700</t>
  </si>
  <si>
    <t>16804 SHERIDANS TRAIL</t>
  </si>
  <si>
    <t>BP-23-01131</t>
  </si>
  <si>
    <t>CITLAU RESIDENCE-FENCE</t>
  </si>
  <si>
    <t>INSTALLATION OF 5' ALUMINUM FENCE</t>
  </si>
  <si>
    <t>27-03-110-004-0000-044-452</t>
  </si>
  <si>
    <t>13732 92ND AVENUE</t>
  </si>
  <si>
    <t>BP-23-01114</t>
  </si>
  <si>
    <t>ANDERSON RESIDENCE-FENCE</t>
  </si>
  <si>
    <t>27-32-216-004-0000-025-79550</t>
  </si>
  <si>
    <t>10551 PENTAGON DRIVE</t>
  </si>
  <si>
    <t>BP-23-01210</t>
  </si>
  <si>
    <t>JI RESIDENCE-FENCE</t>
  </si>
  <si>
    <t>27-11-209-020-0000-081-54770</t>
  </si>
  <si>
    <t>8051 REVELL COURT</t>
  </si>
  <si>
    <t>BP-23-00959</t>
  </si>
  <si>
    <t>BROWN RESIDENCE-FENCE</t>
  </si>
  <si>
    <t>27-29-212-020-0000-048-14577</t>
  </si>
  <si>
    <t>16838 ROBIN LANE</t>
  </si>
  <si>
    <t>BP-23-00965</t>
  </si>
  <si>
    <t>BOZZETTI RESIDENCE-FENCE</t>
  </si>
  <si>
    <t>INSTALLATION OF 6' VINYL FENCE</t>
  </si>
  <si>
    <t>27-14-403-002-0000-029-5330</t>
  </si>
  <si>
    <t>8225 SPYGLASS CIRCLE</t>
  </si>
  <si>
    <t>BP-23-00833</t>
  </si>
  <si>
    <t>NECESSARY RESIDENCE</t>
  </si>
  <si>
    <t>Installation of 6'-Wood fence</t>
  </si>
  <si>
    <t>27-14-102-014-0000-085-8253</t>
  </si>
  <si>
    <t>15211 TEE BROOK DRIVE</t>
  </si>
  <si>
    <t>BP-23-01125</t>
  </si>
  <si>
    <t>MANTHEI RESIDENCE-FENCE</t>
  </si>
  <si>
    <t>INSTALLATION OF NEW 6' WOOD FENCE</t>
  </si>
  <si>
    <t>23-35-310-031-0000-066-773</t>
  </si>
  <si>
    <t>8641 SUNSHINE LANE</t>
  </si>
  <si>
    <t>BP-23-01185</t>
  </si>
  <si>
    <t>MANSOUR RESIDENCE-FENCE</t>
  </si>
  <si>
    <t>INSTALLATION OF 6'-VINYL FENCE</t>
  </si>
  <si>
    <t>27-31-408-001-0000-156-75510</t>
  </si>
  <si>
    <t>11527 TWIN LAKES DRIVE</t>
  </si>
  <si>
    <t>BP-23-01164</t>
  </si>
  <si>
    <t>GARNETT RESIDENCE-FENCE</t>
  </si>
  <si>
    <t>INSTALLATION OF 6'-WOOD FENCE</t>
  </si>
  <si>
    <t>27-26-112-003-0000-027-8875</t>
  </si>
  <si>
    <t>8741 170TH STREET</t>
  </si>
  <si>
    <t>BP-23-01165</t>
  </si>
  <si>
    <t>GARCIA RESIDENCE-FENCE</t>
  </si>
  <si>
    <t>27-15-218-003-0000-060-6024</t>
  </si>
  <si>
    <t>8951 WHEELER DRIVE</t>
  </si>
  <si>
    <t>BP-23-00920</t>
  </si>
  <si>
    <t>RIEMEN RESIDENCE-FENCE</t>
  </si>
  <si>
    <t>27-02-209-021-0000-044-2423</t>
  </si>
  <si>
    <t>8229 138TH STREET</t>
  </si>
  <si>
    <t>BP-23-01209</t>
  </si>
  <si>
    <t>SEAMAN RESIDENCE-FENCE</t>
  </si>
  <si>
    <t>27-20-330-026-0000-179-21380</t>
  </si>
  <si>
    <t>10916 MEADE STREET</t>
  </si>
  <si>
    <t>BP-23-01183</t>
  </si>
  <si>
    <t>NOSEK RESIDENCE-FENCE</t>
  </si>
  <si>
    <t>REPLACE EXISTING FENCE, INSTALL 5'-ALUMINUM FENCE</t>
  </si>
  <si>
    <t>27-31-107-018-0000-131-49370</t>
  </si>
  <si>
    <t>17524 MAYHER DRIVE</t>
  </si>
  <si>
    <t>BP-23-00811</t>
  </si>
  <si>
    <t>Abramovske Residence-Fence</t>
  </si>
  <si>
    <t>Installation of 6'- aluminum fence</t>
  </si>
  <si>
    <t>27-31-107-029-0000-131-49570</t>
  </si>
  <si>
    <t>11600 KILEY LANE</t>
  </si>
  <si>
    <t>BP-23-01237</t>
  </si>
  <si>
    <t>ATRAJE RESIDENCE-FENCE</t>
  </si>
  <si>
    <t>INSTALLATION OF 5'-VINYL FENCE</t>
  </si>
  <si>
    <t>27-32-107-002-0000-025-42480</t>
  </si>
  <si>
    <t>17532 JENNIFER DRIVE</t>
  </si>
  <si>
    <t>BP-23-00868</t>
  </si>
  <si>
    <t>PARKER RESIDENCE-FENCE</t>
  </si>
  <si>
    <t>27-32-405-032-0000-025-12122</t>
  </si>
  <si>
    <t>18006 JOHN CHARLES DRIVE</t>
  </si>
  <si>
    <t>BP-23-00952</t>
  </si>
  <si>
    <t>SMURZYNSKI RESIDENCE-FENCE</t>
  </si>
  <si>
    <t>27-09-404-007-0000-010-2877</t>
  </si>
  <si>
    <t>9850 AVENIDA DEL NORTE</t>
  </si>
  <si>
    <t>BP-23-01176</t>
  </si>
  <si>
    <t>27-14-216-021-0000-029-5839</t>
  </si>
  <si>
    <t>15347 BRASSIE DRIVE</t>
  </si>
  <si>
    <t>BP-23-00907</t>
  </si>
  <si>
    <t>PINKOS RESIDENCE-FENCE</t>
  </si>
  <si>
    <t>27-29-414-005-0000-140-59780</t>
  </si>
  <si>
    <t>17132 AUSTIN LANE</t>
  </si>
  <si>
    <t>BP-23-01169</t>
  </si>
  <si>
    <t>ABDALLAH RESIDENCE-FENCE</t>
  </si>
  <si>
    <t>27-29-409-012-0000-118-44840</t>
  </si>
  <si>
    <t>10633 BUCK DRIVE</t>
  </si>
  <si>
    <t>BP-23-01026</t>
  </si>
  <si>
    <t>Ali Residence-Fence</t>
  </si>
  <si>
    <t>27-31-109-017-0000-096-33060</t>
  </si>
  <si>
    <t>11900 GREENFIELD DRIVE</t>
  </si>
  <si>
    <t>BP-23-01161</t>
  </si>
  <si>
    <t>CHIAPPETTI RESIDENCE-FENCE</t>
  </si>
  <si>
    <t>INSTALLATION OF 4'- ALUMINUM FENCE</t>
  </si>
  <si>
    <t>27-02-411-014-0000-038-6843</t>
  </si>
  <si>
    <t>8025 CAMBRIDGE DRIVE</t>
  </si>
  <si>
    <t>BP-23-00945</t>
  </si>
  <si>
    <t>KIJEWSKI RESIDENCE-FENCE</t>
  </si>
  <si>
    <t>27-10-108-019-0000-026-1126</t>
  </si>
  <si>
    <t>9240 FAIRWAY DRIVE</t>
  </si>
  <si>
    <t>BP-23-01138</t>
  </si>
  <si>
    <t>HAWKEN RESIDENCE-FENCE</t>
  </si>
  <si>
    <t>INSTALLATION OF 4' WOOD FENCE</t>
  </si>
  <si>
    <t>27-22-408-002-0000-027-9046</t>
  </si>
  <si>
    <t>8841 CHADBOURN DRIVE</t>
  </si>
  <si>
    <t>BP-23-00876</t>
  </si>
  <si>
    <t>SOKOLOWSKI RESIDENCE-FENCE</t>
  </si>
  <si>
    <t>INSTALLATION OF 6'- PVC/VINYL FENCE</t>
  </si>
  <si>
    <t>27-06-410-037-0000-114-50210</t>
  </si>
  <si>
    <t>14223 COMPTON COURT 7B</t>
  </si>
  <si>
    <t>BP-23-00904</t>
  </si>
  <si>
    <t>HEDDIERMAN RESIDENCE-FENCE</t>
  </si>
  <si>
    <t>27-03-413-006-0000-035-6378</t>
  </si>
  <si>
    <t>14224 CONCORD DRIVE</t>
  </si>
  <si>
    <t>BP-23-01040</t>
  </si>
  <si>
    <t>Furnace-Air Conditioner Replacements</t>
  </si>
  <si>
    <t>Furio Residence</t>
  </si>
  <si>
    <t>Replace furnace and air conditioner.</t>
  </si>
  <si>
    <t>27-06-310-044-0000-047-100780</t>
  </si>
  <si>
    <t>14135 STERLING DRIVE</t>
  </si>
  <si>
    <t>BP-23-00903</t>
  </si>
  <si>
    <t>Saunders Residence</t>
  </si>
  <si>
    <t>27-22-102-033-0000-169-101880</t>
  </si>
  <si>
    <t>9410 PLYMOUTH COURT</t>
  </si>
  <si>
    <t>BP-23-01109</t>
  </si>
  <si>
    <t>Garcia Residence</t>
  </si>
  <si>
    <t>Replace air conditioner.</t>
  </si>
  <si>
    <t>23-34-307-012-0000-200-106840</t>
  </si>
  <si>
    <t>9442 DUNMURRY DRIVE</t>
  </si>
  <si>
    <t>BP-23-01016</t>
  </si>
  <si>
    <t>Stoodley Residence</t>
  </si>
  <si>
    <t>Replace 2 furnaces and 1 air condenser.</t>
  </si>
  <si>
    <t>27-05-303-005-0000-041-31020</t>
  </si>
  <si>
    <t>14036 MARILYN TERRACE</t>
  </si>
  <si>
    <t>BP-23-01015</t>
  </si>
  <si>
    <t>Chiti Residence</t>
  </si>
  <si>
    <t>Replace furnace.</t>
  </si>
  <si>
    <t>27-21-206-012-0000-135-66600</t>
  </si>
  <si>
    <t>16143 HILLCREST CIRCLE</t>
  </si>
  <si>
    <t>BP-23-00895</t>
  </si>
  <si>
    <t>Bell Residence</t>
  </si>
  <si>
    <t>Furnace &amp; Heat Pump Replacement</t>
  </si>
  <si>
    <t>27-15-411-002-0000-064-12836</t>
  </si>
  <si>
    <t>15551 HELEN LANE</t>
  </si>
  <si>
    <t>BP-23-01211</t>
  </si>
  <si>
    <t>Czajkowski Residence</t>
  </si>
  <si>
    <t>Replace air conditioner and evaporator coil.</t>
  </si>
  <si>
    <t>27-31-105-010-0000-007-8605</t>
  </si>
  <si>
    <t>11737 CRANNA COURT</t>
  </si>
  <si>
    <t>BP-23-00980</t>
  </si>
  <si>
    <t>Budrik Residence</t>
  </si>
  <si>
    <t>Replace furnace and air condenser.</t>
  </si>
  <si>
    <t>27-09-405-006-0000-010-2781</t>
  </si>
  <si>
    <t>14945 EL CAMENO RE'AL</t>
  </si>
  <si>
    <t>BP-23-00891</t>
  </si>
  <si>
    <t>Ramirez Residence</t>
  </si>
  <si>
    <t>27-13-403-074-0000-013-4162</t>
  </si>
  <si>
    <t>15543 CATALINA COURT</t>
  </si>
  <si>
    <t>BP-23-01031</t>
  </si>
  <si>
    <t>Jones Residence</t>
  </si>
  <si>
    <t>Install furnace and air conditioner.</t>
  </si>
  <si>
    <t>27-16-405-056-0000-104-28580</t>
  </si>
  <si>
    <t>15711 CENTENNIAL DRIVE</t>
  </si>
  <si>
    <t>BP-23-01097</t>
  </si>
  <si>
    <t>Pavone Residence</t>
  </si>
  <si>
    <t>Replace existing furnace and air conditioning.</t>
  </si>
  <si>
    <t>27-05-303-003-0000-041-31040</t>
  </si>
  <si>
    <t>11140 BRIGITTE TERRACE</t>
  </si>
  <si>
    <t>BP-23-01063</t>
  </si>
  <si>
    <t>Carey Residence</t>
  </si>
  <si>
    <t>27-22-404-001-0000-027-9075</t>
  </si>
  <si>
    <t>8921 163RD STREET</t>
  </si>
  <si>
    <t>BP-23-01029</t>
  </si>
  <si>
    <t>Zichmoor Residence</t>
  </si>
  <si>
    <t>Mini Split System Replacement</t>
  </si>
  <si>
    <t>27-23-105-001-0000-027-9109</t>
  </si>
  <si>
    <t>8751 162ND STREET</t>
  </si>
  <si>
    <t>BP-23-00958</t>
  </si>
  <si>
    <t>Young Residence</t>
  </si>
  <si>
    <t>27-13-316-008-1003-031-70500</t>
  </si>
  <si>
    <t>7831 157TH STREET 103</t>
  </si>
  <si>
    <t>BP-23-01110</t>
  </si>
  <si>
    <t>Kit Residence</t>
  </si>
  <si>
    <t>27-13-316-008-1006-031-70530</t>
  </si>
  <si>
    <t>7831 157TH STREET 106</t>
  </si>
  <si>
    <t>BP-23-01021</t>
  </si>
  <si>
    <t>Pietrosunski Residence</t>
  </si>
  <si>
    <t>27-13-201-025-1037-013-12634</t>
  </si>
  <si>
    <t>7312 154TH STREET</t>
  </si>
  <si>
    <t>BP-23-01128</t>
  </si>
  <si>
    <t>27-29-417-019-0000-152-74000</t>
  </si>
  <si>
    <t>10402 SAN LUIS LANE</t>
  </si>
  <si>
    <t>BP-23-00897</t>
  </si>
  <si>
    <t>Rutherford Residence</t>
  </si>
  <si>
    <t>27-29-211-011-0000-048-60660</t>
  </si>
  <si>
    <t>10520 ROBIN LANE</t>
  </si>
  <si>
    <t>BP-23-01247</t>
  </si>
  <si>
    <t>Pell Residence</t>
  </si>
  <si>
    <t>Replace furnace and air conditioning.</t>
  </si>
  <si>
    <t>27-05-308-006-0000-124-33990</t>
  </si>
  <si>
    <t>14047 PERSIMMON DRIVE</t>
  </si>
  <si>
    <t>BP-23-01227</t>
  </si>
  <si>
    <t>Barbis Residence</t>
  </si>
  <si>
    <t>27-10-407-018-0000-080-10389</t>
  </si>
  <si>
    <t>14844 POPLAR ROAD</t>
  </si>
  <si>
    <t>BP-23-01094</t>
  </si>
  <si>
    <t>Vogelsang Residence</t>
  </si>
  <si>
    <t>27-13-409-025-1011-018-9265</t>
  </si>
  <si>
    <t>7415 TIFFANY DRIVE 3C</t>
  </si>
  <si>
    <t>BP-23-01093</t>
  </si>
  <si>
    <t>Kelly Residence-Furnace &amp; A/C Replacement</t>
  </si>
  <si>
    <t>Replace furnace and A/C</t>
  </si>
  <si>
    <t>27-06-402-035-0000-021-32170</t>
  </si>
  <si>
    <t>14045 SPRINGVIEW LANE</t>
  </si>
  <si>
    <t>BP-23-01218</t>
  </si>
  <si>
    <t>Rapacz Residence</t>
  </si>
  <si>
    <t>27-13-106-015-0000-013-7175</t>
  </si>
  <si>
    <t>7825 SEQUOIA COURT</t>
  </si>
  <si>
    <t>BP-23-01212</t>
  </si>
  <si>
    <t>Farrell Residence</t>
  </si>
  <si>
    <t>Replace air condenser.</t>
  </si>
  <si>
    <t>27-31-404-022-1021-156-82570</t>
  </si>
  <si>
    <t>17940 SETTLERS POND WAY 3A</t>
  </si>
  <si>
    <t>BP-23-01226</t>
  </si>
  <si>
    <t>Lawn Sprinkler</t>
  </si>
  <si>
    <t>Beck Residence</t>
  </si>
  <si>
    <t>Cap &amp; abandon irrigation system.</t>
  </si>
  <si>
    <t>27-06-402-006-0000-021-32300</t>
  </si>
  <si>
    <t>14018 STONEGATE LANE</t>
  </si>
  <si>
    <t>BP-23-01224</t>
  </si>
  <si>
    <t>Marshall Residence</t>
  </si>
  <si>
    <t>27-31-112-012-0000-096-51060</t>
  </si>
  <si>
    <t>17630 WESTBROOK DRIVE</t>
  </si>
  <si>
    <t>BP-23-01036</t>
  </si>
  <si>
    <t>Akhra Residence</t>
  </si>
  <si>
    <t>Remove the existing RPZ device and capping the lawn sprinkler system.</t>
  </si>
  <si>
    <t>23-35-314-008-0000-106-20560</t>
  </si>
  <si>
    <t>8601 ADRIA COURT</t>
  </si>
  <si>
    <t>BP-23-01223</t>
  </si>
  <si>
    <t>Dendrinos Residence</t>
  </si>
  <si>
    <t>27-11-211-006-0000-024-33660</t>
  </si>
  <si>
    <t>8148 DORSTEP LANE</t>
  </si>
  <si>
    <t>BP-23-01009</t>
  </si>
  <si>
    <t>Foley Residence</t>
  </si>
  <si>
    <t>Cap and abandon the irrigation system.</t>
  </si>
  <si>
    <t>27-14-207-005-0000-029-5619</t>
  </si>
  <si>
    <t>15333 EDGEWOOD DRIVE</t>
  </si>
  <si>
    <t>BP-23-01000</t>
  </si>
  <si>
    <t>Marzano Residence</t>
  </si>
  <si>
    <t>Cap off lawn irrigation system.</t>
  </si>
  <si>
    <t>27-13-315-004-0000-031-35150</t>
  </si>
  <si>
    <t>15518 INNSBROOK DRIVE</t>
  </si>
  <si>
    <t>BP-23-01080</t>
  </si>
  <si>
    <t>Kraus Residence</t>
  </si>
  <si>
    <t>Complete installation of underground irrigation system.</t>
  </si>
  <si>
    <t>27-14-307-004-0000-029-3505</t>
  </si>
  <si>
    <t>8430 KNOLLWOOD LANE</t>
  </si>
  <si>
    <t>BP-23-01079</t>
  </si>
  <si>
    <t>Dixon Residence</t>
  </si>
  <si>
    <t>27-30-201-021-0000-000-156710</t>
  </si>
  <si>
    <t>11269 171ST STREET</t>
  </si>
  <si>
    <t>BP-23-01008</t>
  </si>
  <si>
    <t>Patio</t>
  </si>
  <si>
    <t>Kadoura Residence</t>
  </si>
  <si>
    <t>Install 16'x16' concrete patio in back.</t>
  </si>
  <si>
    <t>27-16-101-016-0000-236-150690</t>
  </si>
  <si>
    <t>10012 FRANCHESCA LANE</t>
  </si>
  <si>
    <t>BP-23-01077</t>
  </si>
  <si>
    <t>Shannon Residence</t>
  </si>
  <si>
    <t>Replace 5'2"x3' stoop, private walkway 3'x18', install 2 steps, 7.5"x12". Same size.</t>
  </si>
  <si>
    <t>23-34-303-044-0000-200-107370</t>
  </si>
  <si>
    <t>9531 CALLAN DRIVE</t>
  </si>
  <si>
    <t>BP-23-00423</t>
  </si>
  <si>
    <t>Elsaidi Residence</t>
  </si>
  <si>
    <t>Extend rear patio with paver stones, expand area around pool with paver stones</t>
  </si>
  <si>
    <t>27-29-423-005-0000-118-94240</t>
  </si>
  <si>
    <t>10454 BUCK DRIVE</t>
  </si>
  <si>
    <t>BP-23-00948</t>
  </si>
  <si>
    <t>Dillon Residence</t>
  </si>
  <si>
    <t>Patio addition, private walkway widening, front square replacement, shed pad</t>
  </si>
  <si>
    <t>27-13-310-001-0000-031-52820</t>
  </si>
  <si>
    <t>15543 INNSBROOK DRIVE</t>
  </si>
  <si>
    <t>BP-23-00930</t>
  </si>
  <si>
    <t>Innovative Properties</t>
  </si>
  <si>
    <t>Install 6'x14' patio in rear of home.</t>
  </si>
  <si>
    <t>27-16-106-007-0000-056-1279</t>
  </si>
  <si>
    <t>15201 HIGHLAND AVENUE</t>
  </si>
  <si>
    <t>BP-23-00880</t>
  </si>
  <si>
    <t>Raynor Residence</t>
  </si>
  <si>
    <t>Replace concrete patio and private walkways.</t>
  </si>
  <si>
    <t>27-09-302-040-0000-056-7517</t>
  </si>
  <si>
    <t>10035 HOLLY COURT</t>
  </si>
  <si>
    <t>BP-23-00942</t>
  </si>
  <si>
    <t>Eitzen Residence</t>
  </si>
  <si>
    <t>Install permeable paver patio, stoop, and garden wall.</t>
  </si>
  <si>
    <t>27-31-105-032-0000-131-25040</t>
  </si>
  <si>
    <t>17702 MAYHER DRIVE</t>
  </si>
  <si>
    <t>BP-23-00922</t>
  </si>
  <si>
    <t>Blancas Residence</t>
  </si>
  <si>
    <t>Tear down existing deck and replace with paver patio
per homeowner, 27 x27 -AI 5-12-23</t>
  </si>
  <si>
    <t>27-15-409-012-0000-064-12829</t>
  </si>
  <si>
    <t>9020 MERION DRIVE</t>
  </si>
  <si>
    <t>BP-23-00569</t>
  </si>
  <si>
    <t>Leone Residence</t>
  </si>
  <si>
    <t>Replace cement patio, increasing size to 18'x22'.</t>
  </si>
  <si>
    <t>27-10-406-001-0000-080-10350</t>
  </si>
  <si>
    <t>8811 MAPLE</t>
  </si>
  <si>
    <t>BP-23-00866</t>
  </si>
  <si>
    <t>Vesley Residence</t>
  </si>
  <si>
    <t>Install new paver patio, 2 landscape bed walls, and box around mailbox.</t>
  </si>
  <si>
    <t>27-10-405-013-0000-080-10294</t>
  </si>
  <si>
    <t>8844 MAPLE</t>
  </si>
  <si>
    <t>BP-23-00856</t>
  </si>
  <si>
    <t>Bolger Residence</t>
  </si>
  <si>
    <t>Replace current patio with larger, 14' x 25' concrete patio.</t>
  </si>
  <si>
    <t>27-03-218-016-0000-128-2607</t>
  </si>
  <si>
    <t>13547 LINCOLNSHIRE DRIVE</t>
  </si>
  <si>
    <t>BP-23-01045</t>
  </si>
  <si>
    <t>Argueta Residence</t>
  </si>
  <si>
    <t>Install new front patio and walkway.</t>
  </si>
  <si>
    <t>27-02-404-005-0000-093-10444</t>
  </si>
  <si>
    <t>14030 NEWGATE COURT</t>
  </si>
  <si>
    <t>BP-23-00772</t>
  </si>
  <si>
    <t>Install paver patio around deck, roughly to be 25' x 28'</t>
  </si>
  <si>
    <t>BP-23-00518</t>
  </si>
  <si>
    <t>Torgerson Residence</t>
  </si>
  <si>
    <t>Replace existing concrete patio, replace asphalt walkway with concrete</t>
  </si>
  <si>
    <t>27-03-206-008-0000-054-11396</t>
  </si>
  <si>
    <t>13720 ELM STREET</t>
  </si>
  <si>
    <t>BP-23-00890</t>
  </si>
  <si>
    <t>Bigott Residence</t>
  </si>
  <si>
    <t>Extend patio about approximately 326 square feet.</t>
  </si>
  <si>
    <t>27-02-403-007-0000-093-6732</t>
  </si>
  <si>
    <t>14044 CHESWICK DRIVE</t>
  </si>
  <si>
    <t>BP-23-00847</t>
  </si>
  <si>
    <t>Dimopoulos Residence</t>
  </si>
  <si>
    <t>Patio replacement and expansion.</t>
  </si>
  <si>
    <t>23-34-407-001-0000-055-725</t>
  </si>
  <si>
    <t>8802 BUTTERFIELD LANE</t>
  </si>
  <si>
    <t>BP-23-00999</t>
  </si>
  <si>
    <t>Maxia Residence</t>
  </si>
  <si>
    <t>Replace existing broken cement patio and private walkways.</t>
  </si>
  <si>
    <t>27-03-221-023-0000-128-2750</t>
  </si>
  <si>
    <t>13726 WOODRIDGE LANE</t>
  </si>
  <si>
    <t>BP-23-01152</t>
  </si>
  <si>
    <t>Bamidis Residence</t>
  </si>
  <si>
    <t>Replace patio.</t>
  </si>
  <si>
    <t>27-13-406-044-0000-018-4238</t>
  </si>
  <si>
    <t>7430 157TH STREET</t>
  </si>
  <si>
    <t>BP-23-00405</t>
  </si>
  <si>
    <t>Mierzwa Residence - Call 708-403-3952 Regarding Permit</t>
  </si>
  <si>
    <t>Remove deck and replace with 4" x 16' x 18' concrete patio.</t>
  </si>
  <si>
    <t>27-14-312-004-0000-032-3555</t>
  </si>
  <si>
    <t>15710 88TH AVENUE</t>
  </si>
  <si>
    <t>BP-23-01126</t>
  </si>
  <si>
    <t>Uher Residence</t>
  </si>
  <si>
    <t>Install 21'x12' concrete patio and 22'x3' concrete private walkway.</t>
  </si>
  <si>
    <t>27-26-115-004-0000-027-8898</t>
  </si>
  <si>
    <t>8601 170TH PLACE</t>
  </si>
  <si>
    <t>BP-23-00814</t>
  </si>
  <si>
    <t>Rubas Residence</t>
  </si>
  <si>
    <t>remove current concrete patio - replace with a larger 20 x 14 concrete patio</t>
  </si>
  <si>
    <t>27-15-107-001-0000-057-9705</t>
  </si>
  <si>
    <t>15208 STRADFORD LANE</t>
  </si>
  <si>
    <t>BP-23-00734</t>
  </si>
  <si>
    <t>Gonzalez Residence</t>
  </si>
  <si>
    <t>Replace and expand concrete patio 36'4" x 13'.</t>
  </si>
  <si>
    <t>27-23-105-010-0000-027-12184</t>
  </si>
  <si>
    <t>16220 SHERWOOD DRIVE</t>
  </si>
  <si>
    <t>BP-23-00932</t>
  </si>
  <si>
    <t>Sievers Residence</t>
  </si>
  <si>
    <t>Replace front patio and replace front walkway. Walkway to be 4'x25'.</t>
  </si>
  <si>
    <t>27-02-405-015-0000-093-10496</t>
  </si>
  <si>
    <t>8309 SHIPSTON STREET</t>
  </si>
  <si>
    <t>BP-23-00964</t>
  </si>
  <si>
    <t>Setlik Residence</t>
  </si>
  <si>
    <t>21'x15' concrete patio and step</t>
  </si>
  <si>
    <t>27-02-111-002-0000-092-7860</t>
  </si>
  <si>
    <t>8549 SPRUCE DRIVE</t>
  </si>
  <si>
    <t>BP-23-00864</t>
  </si>
  <si>
    <t>Pergola, Trellis, Patio Cover</t>
  </si>
  <si>
    <t>Serena Residence</t>
  </si>
  <si>
    <t>Install 600 sf patio of permeable pavers, pergola, seat wall, limestone steppers on east side from patio to driveway, and 100 sf concrete pad and 220V circuit with disconnect for future hot tub.</t>
  </si>
  <si>
    <t>27-09-310-024-0000-056-7367</t>
  </si>
  <si>
    <t>10262 151ST STREET</t>
  </si>
  <si>
    <t>BP-23-00987</t>
  </si>
  <si>
    <t>Smith Residence</t>
  </si>
  <si>
    <t>Construct a pergola over existing patio.</t>
  </si>
  <si>
    <t>27-20-103-020-0000-160-76540</t>
  </si>
  <si>
    <t>10907 ANTHONY DRIVE</t>
  </si>
  <si>
    <t>BP-23-00726</t>
  </si>
  <si>
    <t>Pecharich Residence- Permeable Patio, Retaining Wall, Fire Feature, And Gazebo</t>
  </si>
  <si>
    <t>Install permeable patio, non-combustible fire feature, retaining wall, and gazebo.</t>
  </si>
  <si>
    <t>27-02-321-004-0000-184-97020</t>
  </si>
  <si>
    <t>14043 RAVENSWOOD DRIVE</t>
  </si>
  <si>
    <t>BP-23-00901</t>
  </si>
  <si>
    <t>Plumbing/Drain Tile No Connections</t>
  </si>
  <si>
    <t>Drain tile installation</t>
  </si>
  <si>
    <t>BP-23-00654</t>
  </si>
  <si>
    <t>Retaining Wall 3 Ft and Under</t>
  </si>
  <si>
    <t>Mansour Residence</t>
  </si>
  <si>
    <t>Construct permeable paver patio and retaining walls, under 3 feet tall.</t>
  </si>
  <si>
    <t>27-08-108-004-0000-178-91360</t>
  </si>
  <si>
    <t>10932 ROYAL OAKS LANE</t>
  </si>
  <si>
    <t>BP-23-01055</t>
  </si>
  <si>
    <t>Roof</t>
  </si>
  <si>
    <t>Sopiarz Residence</t>
  </si>
  <si>
    <t>Tear off and replace the roof with gutters and fascia.</t>
  </si>
  <si>
    <t>27-32-307-002-0000-189-99360</t>
  </si>
  <si>
    <t>11029 FOUNTAIN HILL DRIVE</t>
  </si>
  <si>
    <t>BP-23-00894</t>
  </si>
  <si>
    <t>Bushong Residence</t>
  </si>
  <si>
    <t>27-32-310-007-0000-189-100380</t>
  </si>
  <si>
    <t>11033 WATERS EDGE DRIVE</t>
  </si>
  <si>
    <t>BP-23-01178</t>
  </si>
  <si>
    <t>Giuntoli Residence</t>
  </si>
  <si>
    <t>27-31-307-006-0000-185-96610</t>
  </si>
  <si>
    <t>18164 IMPERIAL LANE</t>
  </si>
  <si>
    <t>BP-23-00969</t>
  </si>
  <si>
    <t>Pinto Residence</t>
  </si>
  <si>
    <t>27-03-227-009-0000-037-104100</t>
  </si>
  <si>
    <t>13815 TALLGRASS TRAIL</t>
  </si>
  <si>
    <t>BP-23-00933</t>
  </si>
  <si>
    <t>Soso Residence</t>
  </si>
  <si>
    <t>Tear off, re-roof</t>
  </si>
  <si>
    <t>27-10-104-005-0000-140290</t>
  </si>
  <si>
    <t>14345 92ND COURT</t>
  </si>
  <si>
    <t>BP-23-00960</t>
  </si>
  <si>
    <t>Siedlecki Residence</t>
  </si>
  <si>
    <t>Tear off and replace roof, gutters, fascia, and soffits. Part of roof is flat.</t>
  </si>
  <si>
    <t>27-03-206-002-0000-054-11414</t>
  </si>
  <si>
    <t>13711 92ND AVENUE</t>
  </si>
  <si>
    <t>BP-23-01230</t>
  </si>
  <si>
    <t>Suida Residence</t>
  </si>
  <si>
    <t>27-14-214-021-0000-029-5756</t>
  </si>
  <si>
    <t>15323 82ND AVENUE</t>
  </si>
  <si>
    <t>BP-23-01069</t>
  </si>
  <si>
    <t>Bottger Residence</t>
  </si>
  <si>
    <t>Tear off and replace roof on the front section of house.</t>
  </si>
  <si>
    <t>27-23-106-005-0000-027-12174</t>
  </si>
  <si>
    <t>8650 163RD STREET</t>
  </si>
  <si>
    <t>BP-23-00949</t>
  </si>
  <si>
    <t>Eberhardt Residence</t>
  </si>
  <si>
    <t>Tear off and replace the roof and gutters.</t>
  </si>
  <si>
    <t>27-01-105-015-0000-042-11360</t>
  </si>
  <si>
    <t>7910 139TH STREET</t>
  </si>
  <si>
    <t>BP-23-01151</t>
  </si>
  <si>
    <t>Savor Residence</t>
  </si>
  <si>
    <t>Tear off and replace the roof with 1 skylight.</t>
  </si>
  <si>
    <t>27-11-102-031-0000-049-4800</t>
  </si>
  <si>
    <t>8500 144TH STREET</t>
  </si>
  <si>
    <t>BP-23-01200</t>
  </si>
  <si>
    <t>Pirtle Residence</t>
  </si>
  <si>
    <t>27-09-312-015-0000-094-7421</t>
  </si>
  <si>
    <t>10331 WOBURN COURT</t>
  </si>
  <si>
    <t>BP-23-01011</t>
  </si>
  <si>
    <t>Allan Residence</t>
  </si>
  <si>
    <t>Replace the roof</t>
  </si>
  <si>
    <t>27-29-409-006-0000-118-45090</t>
  </si>
  <si>
    <t>10648 WHITE TAIL RUN</t>
  </si>
  <si>
    <t>BP-23-01030</t>
  </si>
  <si>
    <t>Kashkeesh Residence</t>
  </si>
  <si>
    <t>27-01-103-009-0000-042-11324</t>
  </si>
  <si>
    <t>7904 REDONDO LANE</t>
  </si>
  <si>
    <t>BP-23-00963</t>
  </si>
  <si>
    <t>Blaze Residence</t>
  </si>
  <si>
    <t>27-02-409-007-0000-093-6788</t>
  </si>
  <si>
    <t>14039 PUTNEY PLACE</t>
  </si>
  <si>
    <t>BP-23-01203</t>
  </si>
  <si>
    <t>Piech Residence</t>
  </si>
  <si>
    <t>27-14-109-063-0000-060-8055</t>
  </si>
  <si>
    <t>15269 RAINTREE DRIVE</t>
  </si>
  <si>
    <t>BP-23-01018</t>
  </si>
  <si>
    <t>Zdanowski Residence</t>
  </si>
  <si>
    <t>23-34-408-008-0000-097-29500</t>
  </si>
  <si>
    <t>8918 PALOS SPRINGS DRIVE</t>
  </si>
  <si>
    <t>BP-23-01177</t>
  </si>
  <si>
    <t>Kucinskas Residence</t>
  </si>
  <si>
    <t>27-15-417-005-0000-032-12893</t>
  </si>
  <si>
    <t>15711 TORREY PINES DRIVE</t>
  </si>
  <si>
    <t>BP-23-00911</t>
  </si>
  <si>
    <t>Quinn Residence</t>
  </si>
  <si>
    <t>23-35-312-008-0000-066-783</t>
  </si>
  <si>
    <t>8756 SUNSHINE COURT</t>
  </si>
  <si>
    <t>BP-23-01243</t>
  </si>
  <si>
    <t>Smentek Residence</t>
  </si>
  <si>
    <t>Tear off and replace the roof with gutters, fascia.</t>
  </si>
  <si>
    <t>23-35-311-020-0000-066-801</t>
  </si>
  <si>
    <t>13382 STRAWBERRY LANE</t>
  </si>
  <si>
    <t>BP-23-00977</t>
  </si>
  <si>
    <t>Byerwalter Residence</t>
  </si>
  <si>
    <t>27-30-203-017-0000-087-55650</t>
  </si>
  <si>
    <t>16912 STEEPLECHASE PARKWAY</t>
  </si>
  <si>
    <t>BP-23-01053</t>
  </si>
  <si>
    <t>Leafblad Residence</t>
  </si>
  <si>
    <t>27-32-213-008-0000-025-79460</t>
  </si>
  <si>
    <t>10504 PENTAGON DRIVE</t>
  </si>
  <si>
    <t>BP-23-00902</t>
  </si>
  <si>
    <t>O'Donnell Residence</t>
  </si>
  <si>
    <t>27-07-304-016-0000-077-9954</t>
  </si>
  <si>
    <t>13 SILO RIDGE ROAD WEST</t>
  </si>
  <si>
    <t>BP-23-01023</t>
  </si>
  <si>
    <t>Kladis Residence</t>
  </si>
  <si>
    <t>Tear off and replace the roof with 3 skylights.</t>
  </si>
  <si>
    <t>27-07-404-018-0000-077-16630</t>
  </si>
  <si>
    <t>114 SINGLETREE ROAD</t>
  </si>
  <si>
    <t>BP-23-01033</t>
  </si>
  <si>
    <t>Staszak Residence</t>
  </si>
  <si>
    <t>27-15-205-024-0000-057-6068</t>
  </si>
  <si>
    <t>15437 SHEFFIELD LANE</t>
  </si>
  <si>
    <t>BP-23-01241</t>
  </si>
  <si>
    <t>Nerius Residence</t>
  </si>
  <si>
    <t>Reroof over existing shingles.</t>
  </si>
  <si>
    <t>27-30-314-001-0000-096-29600</t>
  </si>
  <si>
    <t>11928 BROOKSHIRE DRIVE</t>
  </si>
  <si>
    <t>BP-23-01229</t>
  </si>
  <si>
    <t>Kucaba Residence</t>
  </si>
  <si>
    <t>27-14-202-028-0000-029-5552</t>
  </si>
  <si>
    <t>15116 CAROL COURT</t>
  </si>
  <si>
    <t>BP-23-00819</t>
  </si>
  <si>
    <t>CICIORA RESIDENCE</t>
  </si>
  <si>
    <t>Residential tear off and re-roof, house only</t>
  </si>
  <si>
    <t>27-09-405-026-0000-010-2842</t>
  </si>
  <si>
    <t>14930 AVENIDA DEL ESTE</t>
  </si>
  <si>
    <t>BP-23-01259</t>
  </si>
  <si>
    <t>Abusaad Residence</t>
  </si>
  <si>
    <t>27-05-307-001-0000-124-33820</t>
  </si>
  <si>
    <t>10963 ASHTON LANE</t>
  </si>
  <si>
    <t>BP-23-01251</t>
  </si>
  <si>
    <t>McKibben Residence</t>
  </si>
  <si>
    <t>27-14-407-005-0000-029-5295</t>
  </si>
  <si>
    <t>8165 BRAEBURN LANE</t>
  </si>
  <si>
    <t>BP-23-01086</t>
  </si>
  <si>
    <t>Hickey Residence</t>
  </si>
  <si>
    <t>27-02-415-001-0000-038-48070</t>
  </si>
  <si>
    <t>8056 BINFORD DRIVE</t>
  </si>
  <si>
    <t>BP-23-01129</t>
  </si>
  <si>
    <t>Vanchipurakal Residence</t>
  </si>
  <si>
    <t>27-29-206-014-0000-162-72980</t>
  </si>
  <si>
    <t>10630 CHURCHILL DRIVE</t>
  </si>
  <si>
    <t>BP-23-01056</t>
  </si>
  <si>
    <t>Florczyk Residence</t>
  </si>
  <si>
    <t>Tear off and replace the roof with gutters.</t>
  </si>
  <si>
    <t>27-14-315-016-0000-029-12347</t>
  </si>
  <si>
    <t>8512 CRESSMOOR COURT</t>
  </si>
  <si>
    <t>BP-23-01087</t>
  </si>
  <si>
    <t>Adams Residence</t>
  </si>
  <si>
    <t>27-35-311-004-0000-066-855</t>
  </si>
  <si>
    <t>13442 FAWN COURT</t>
  </si>
  <si>
    <t>BP-23-01020</t>
  </si>
  <si>
    <t>Taylor Residence</t>
  </si>
  <si>
    <t>27-29-308-003-0000-153-72600</t>
  </si>
  <si>
    <t>10817 FAWN TRAIL DRIVE</t>
  </si>
  <si>
    <t>BP-23-01197</t>
  </si>
  <si>
    <t>Stanula Residence</t>
  </si>
  <si>
    <t>27-14-102-023-0000-085-8373</t>
  </si>
  <si>
    <t>15307 HOLLYWOOD DRIVE</t>
  </si>
  <si>
    <t>BP-23-01134</t>
  </si>
  <si>
    <t>Burns Residence</t>
  </si>
  <si>
    <t>27-18-203-012-0000-083-25</t>
  </si>
  <si>
    <t>15240 GINGER CREEK LANE</t>
  </si>
  <si>
    <t>BP-23-00888</t>
  </si>
  <si>
    <t>Abramovske Residence</t>
  </si>
  <si>
    <t>Replace roof and gutters.</t>
  </si>
  <si>
    <t>BP-23-00967</t>
  </si>
  <si>
    <t>Del Ricco Residence</t>
  </si>
  <si>
    <t>27-16-108-028-0000-056-1196</t>
  </si>
  <si>
    <t>10309 HILLTOP DRIVE</t>
  </si>
  <si>
    <t>BP-23-01175</t>
  </si>
  <si>
    <t>Mergova Residence</t>
  </si>
  <si>
    <t>27-23-104-006-0000-027-9156</t>
  </si>
  <si>
    <t>16201 LAUREL DRIVE</t>
  </si>
  <si>
    <t>BP-23-00944</t>
  </si>
  <si>
    <t>Maksymkiv Residence</t>
  </si>
  <si>
    <t>Tear off and replace roof and fascia with 2 skylights.</t>
  </si>
  <si>
    <t>27-30-420-003-0000-165-80270</t>
  </si>
  <si>
    <t>17423 LONGWOOD DRIVE</t>
  </si>
  <si>
    <t>BP-23-00992</t>
  </si>
  <si>
    <t>Madhani Residence</t>
  </si>
  <si>
    <t>27-08-400-006-0000-023-64190</t>
  </si>
  <si>
    <t>10654 MISTY HILL ROAD</t>
  </si>
  <si>
    <t>BP-23-01139</t>
  </si>
  <si>
    <t>Sewer Repair</t>
  </si>
  <si>
    <t>Marra Residence</t>
  </si>
  <si>
    <t>Break up concrete in front of garages to dig up sump line. Replace the collapsed pipe and install a clean out.</t>
  </si>
  <si>
    <t>27-32-103-010-1100-025-41910</t>
  </si>
  <si>
    <t>11011 NEW MEXICO COURT</t>
  </si>
  <si>
    <t>BP-23-00979</t>
  </si>
  <si>
    <t>Danlow Residence</t>
  </si>
  <si>
    <t>Sewer repair and replace 4" cleanout with 6".</t>
  </si>
  <si>
    <t>27-09-214-014-0000-052-5342</t>
  </si>
  <si>
    <t>14332 JEFFERSON AVENUE</t>
  </si>
  <si>
    <t>BP-23-01208</t>
  </si>
  <si>
    <t>Cirar Residence</t>
  </si>
  <si>
    <t>Installation of cleanout station</t>
  </si>
  <si>
    <t>27-10-109-002-0000-026-1166</t>
  </si>
  <si>
    <t>14640 GREEN STREET</t>
  </si>
  <si>
    <t>BP-23-01065</t>
  </si>
  <si>
    <t>Grames Residence</t>
  </si>
  <si>
    <t>Replace 4" cast iron pipe through foundation wall (sheer break). Install outside sewer cleanup.</t>
  </si>
  <si>
    <t>27-13-408-012-0000-018-4233</t>
  </si>
  <si>
    <t>7415 157TH STREET</t>
  </si>
  <si>
    <t>BP-23-00851</t>
  </si>
  <si>
    <t>Sheds</t>
  </si>
  <si>
    <t>Kurtis Residence</t>
  </si>
  <si>
    <t>Replace shed with a prefabricated shed.</t>
  </si>
  <si>
    <t>27-14-210-009-0000-029-5799</t>
  </si>
  <si>
    <t>8221 WHEELER DRIVE</t>
  </si>
  <si>
    <t>BP-23-00807</t>
  </si>
  <si>
    <t>Vrlec Residence</t>
  </si>
  <si>
    <t>Install 8'4.5" x 7'1.75" shed.</t>
  </si>
  <si>
    <t>27-13-308-005-0000-088-3079</t>
  </si>
  <si>
    <t>7723 157TH PLACE</t>
  </si>
  <si>
    <t>BP-23-01144</t>
  </si>
  <si>
    <t>Gil Residence</t>
  </si>
  <si>
    <t>Build a 12'x8' shed.</t>
  </si>
  <si>
    <t>27-15-104-006-0000-057-2480</t>
  </si>
  <si>
    <t>15421 REGENT DRIVE</t>
  </si>
  <si>
    <t>BP-23-00520</t>
  </si>
  <si>
    <t>Rodriguez Residence</t>
  </si>
  <si>
    <t>WWP Shed</t>
  </si>
  <si>
    <t>27-09-113-043-0000-052-11739</t>
  </si>
  <si>
    <t>14409 IRVING AVENUE</t>
  </si>
  <si>
    <t>BP-23-00947</t>
  </si>
  <si>
    <t>Spalla Residence</t>
  </si>
  <si>
    <t>Build a 128 square foot shed. Contractor to do concrete, homeowner to build shed.</t>
  </si>
  <si>
    <t>27-03-404-002-0000-017-6464</t>
  </si>
  <si>
    <t>14033 MICHAEL DRIVE</t>
  </si>
  <si>
    <t>BP-23-00878</t>
  </si>
  <si>
    <t>Sidewalk, Private</t>
  </si>
  <si>
    <t>Zavala Residence</t>
  </si>
  <si>
    <t>Replace 2 concrete slabs of private walkway. No size change.</t>
  </si>
  <si>
    <t>27-18-106-001-0000-157-70910</t>
  </si>
  <si>
    <t>15120 RODAO DRIVE</t>
  </si>
  <si>
    <t>BP-23-01214</t>
  </si>
  <si>
    <t>Siding, Gutters and Fascia</t>
  </si>
  <si>
    <t>Pila Residence</t>
  </si>
  <si>
    <t>Install LP wood composite siding.</t>
  </si>
  <si>
    <t>27-06-416-017-0000-021-62190</t>
  </si>
  <si>
    <t>13957 STOCKTON LANE</t>
  </si>
  <si>
    <t>BP-23-01248</t>
  </si>
  <si>
    <t>Alomari Residence</t>
  </si>
  <si>
    <t>Replace siding.</t>
  </si>
  <si>
    <t>27-32-407-009-0000-025-8778</t>
  </si>
  <si>
    <t>10729 VOSS DRIVE</t>
  </si>
  <si>
    <t>BP-23-00953</t>
  </si>
  <si>
    <t>Doyle Residence</t>
  </si>
  <si>
    <t>Replace siding, fascia, soffit, and gutters.</t>
  </si>
  <si>
    <t>27-09-217-043-0000-052-5519</t>
  </si>
  <si>
    <t>9927 145TH STREET</t>
  </si>
  <si>
    <t>BP-23-01219</t>
  </si>
  <si>
    <t>Replace gutters.</t>
  </si>
  <si>
    <t>BP-23-01167</t>
  </si>
  <si>
    <t>Hartman Residence</t>
  </si>
  <si>
    <t>Replace siding to match existing.</t>
  </si>
  <si>
    <t>27-08-403-005-0000-023-620</t>
  </si>
  <si>
    <t>10611 WILDFLOWER ROAD</t>
  </si>
  <si>
    <t>BP-23-01207</t>
  </si>
  <si>
    <t>Bickerstaff Residence</t>
  </si>
  <si>
    <t>Replace soffit, fascia, and gutters.</t>
  </si>
  <si>
    <t>27-23-102-005-0000-027-9170</t>
  </si>
  <si>
    <t>16131 88TH AVENUE</t>
  </si>
  <si>
    <t>BP-23-00927</t>
  </si>
  <si>
    <t>Seigle Residence</t>
  </si>
  <si>
    <t>Replace siding, soffit, fascia, and gutters.</t>
  </si>
  <si>
    <t>27-02-102-005-0000-092-7887</t>
  </si>
  <si>
    <t>13542 86TH AVENUE</t>
  </si>
  <si>
    <t>BP-23-01137</t>
  </si>
  <si>
    <t>Mecklenborg Residence</t>
  </si>
  <si>
    <t>27-13-305-028-0000-013-2931</t>
  </si>
  <si>
    <t>15544 LARKSPUR LANE</t>
  </si>
  <si>
    <t>BP-23-01116</t>
  </si>
  <si>
    <t>Edwards Residence</t>
  </si>
  <si>
    <t>Install siding, soffit, &amp; fascia on house and garage.</t>
  </si>
  <si>
    <t>27-03-102-001-0000-054-60100</t>
  </si>
  <si>
    <t>13505 HOWE DRIVE</t>
  </si>
  <si>
    <t>BP-23-01180</t>
  </si>
  <si>
    <t>Felinski Residence</t>
  </si>
  <si>
    <t>Replace siding</t>
  </si>
  <si>
    <t>27-09-302-015-0000-056-7559</t>
  </si>
  <si>
    <t>10062 HUNTINGTON COURT</t>
  </si>
  <si>
    <t>BP-23-00935</t>
  </si>
  <si>
    <t>Hawley Residence</t>
  </si>
  <si>
    <t>27-16-109-021-0000-056-1223</t>
  </si>
  <si>
    <t>15209 HILLTOP DRIVE</t>
  </si>
  <si>
    <t>BP-23-01057</t>
  </si>
  <si>
    <t>Replace siding on house.</t>
  </si>
  <si>
    <t>BP-23-01061</t>
  </si>
  <si>
    <t>Hurnes Residence</t>
  </si>
  <si>
    <t>Install siding, house wrap included.</t>
  </si>
  <si>
    <t>27-30-309-001-0000-007-924</t>
  </si>
  <si>
    <t>11716 BROOKSHIRE DRIVE</t>
  </si>
  <si>
    <t>BP-23-01250</t>
  </si>
  <si>
    <t>Underwood Residence</t>
  </si>
  <si>
    <t>Replace soffit, fascia, gutters, and downspouts.</t>
  </si>
  <si>
    <t>27-11-208-002-0000-093-10196</t>
  </si>
  <si>
    <t>8214 BROMLEY STREET</t>
  </si>
  <si>
    <t>BP-23-00459</t>
  </si>
  <si>
    <t>Swimming Pool, Above Ground</t>
  </si>
  <si>
    <t>Leonard Residence</t>
  </si>
  <si>
    <t>Install above ground pool.</t>
  </si>
  <si>
    <t>27-14-110-003-0000-075-8174</t>
  </si>
  <si>
    <t>15209 ORLAN BROOK DRIVE</t>
  </si>
  <si>
    <t>BP-23-00908</t>
  </si>
  <si>
    <t>Kubacki Residence</t>
  </si>
  <si>
    <t>Install 15'x24' above ground pool and electric.</t>
  </si>
  <si>
    <t>27-02-306-031-0000-091-6575</t>
  </si>
  <si>
    <t>14226 CRISTINA AVENUE</t>
  </si>
  <si>
    <t>BP-23-01001</t>
  </si>
  <si>
    <t>Sotelo Residence</t>
  </si>
  <si>
    <t>Install 10'x16' oval above ground pool.</t>
  </si>
  <si>
    <t>27-11-106-003-0000-049-4751</t>
  </si>
  <si>
    <t>14427 87TH AVENUE</t>
  </si>
  <si>
    <t>BP-23-00705</t>
  </si>
  <si>
    <t>Swimming Pool, Above Ground W/ Heater</t>
  </si>
  <si>
    <t>Kane Residence</t>
  </si>
  <si>
    <t>Install 21' x 43' above ground swimming pool with heater.</t>
  </si>
  <si>
    <t>27-14-112-007-0000-060-8039</t>
  </si>
  <si>
    <t>15401 RAINTREE DRIVE</t>
  </si>
  <si>
    <t>BP-23-00921</t>
  </si>
  <si>
    <t>Kisewski Residence</t>
  </si>
  <si>
    <t>Install above ground pool. Homeowner to do electric and gas work.</t>
  </si>
  <si>
    <t>BP-22-01777</t>
  </si>
  <si>
    <t>Hussein Residence</t>
  </si>
  <si>
    <t>Installation of Swimming Pool with Heater</t>
  </si>
  <si>
    <t>27-17-406-007-0000-204-111920</t>
  </si>
  <si>
    <t>10625 BONNIEGLEN PLACE</t>
  </si>
  <si>
    <t>BP-23-00941</t>
  </si>
  <si>
    <t>Swimming Pool, Above Ground, Replacement</t>
  </si>
  <si>
    <t>Moranz Residence</t>
  </si>
  <si>
    <t>Replace 21' round pool &amp; revising electric</t>
  </si>
  <si>
    <t>27-15-104-005-0000-057-2478</t>
  </si>
  <si>
    <t>15415 REGENT DRIVE</t>
  </si>
  <si>
    <t>BP-23-00982</t>
  </si>
  <si>
    <t>Water Heater Residential</t>
  </si>
  <si>
    <t>Replace water heater.</t>
  </si>
  <si>
    <t>27-32-107-009-0000-025-42550</t>
  </si>
  <si>
    <t>17624 JENNIFER DRIVE</t>
  </si>
  <si>
    <t>BP-23-01032</t>
  </si>
  <si>
    <t>Raymond Residence</t>
  </si>
  <si>
    <t>27-32-400-027-1090-025-12008</t>
  </si>
  <si>
    <t>10707 KENTUCKY COURT</t>
  </si>
  <si>
    <t>BP-23-01130</t>
  </si>
  <si>
    <t>Parikh Residence</t>
  </si>
  <si>
    <t>Emergency water heater replacement.</t>
  </si>
  <si>
    <t>27-18-104-048-0000-002-17110</t>
  </si>
  <si>
    <t>15101 ARBOR DRIVE</t>
  </si>
  <si>
    <t>BP-23-00998</t>
  </si>
  <si>
    <t>Coffey Residence</t>
  </si>
  <si>
    <t>Emergency water heater replacement</t>
  </si>
  <si>
    <t>27-30-310-014-0000-007-11866</t>
  </si>
  <si>
    <t>17508 BROOK HILL DRIVE</t>
  </si>
  <si>
    <t>BP-23-01245</t>
  </si>
  <si>
    <t>Phillips Residence</t>
  </si>
  <si>
    <t>27-10-211-018-0000-026-4488</t>
  </si>
  <si>
    <t>8920 FAIRWAY DRIVE</t>
  </si>
  <si>
    <t>BP-23-00899</t>
  </si>
  <si>
    <t>Markosek Residence</t>
  </si>
  <si>
    <t>Replace 40 gallon, natural gas water heater.</t>
  </si>
  <si>
    <t>27-13-409-025-1005-018-9271</t>
  </si>
  <si>
    <t>7417 TIFFANY DRIVE 2A</t>
  </si>
  <si>
    <t>BP-23-01163</t>
  </si>
  <si>
    <t>Cunningham Residence</t>
  </si>
  <si>
    <t>27-32-400-029-1054-025-14567</t>
  </si>
  <si>
    <t>18206 TENNESSEE LANE</t>
  </si>
  <si>
    <t>BP-23-00974</t>
  </si>
  <si>
    <t>Waterproofing/Dampproofing</t>
  </si>
  <si>
    <t>Mapes Residence</t>
  </si>
  <si>
    <t>Apply 4 linear feet of exterior sub soil membrane along north foundation wall.</t>
  </si>
  <si>
    <t>27-10-204-015-0000-026-4557</t>
  </si>
  <si>
    <t>14625 WILLOW STREET</t>
  </si>
  <si>
    <t>BP-23-01100</t>
  </si>
  <si>
    <t>Windows, Doors</t>
  </si>
  <si>
    <t>Replace all windows on second floor.</t>
  </si>
  <si>
    <t>BP-23-01105</t>
  </si>
  <si>
    <t>Ruth Residence</t>
  </si>
  <si>
    <t>Replace four 2-lite slider windows of same size and style.</t>
  </si>
  <si>
    <t>27-14-106-003-0000-085-8026</t>
  </si>
  <si>
    <t>8432 WHEELER DRIVE</t>
  </si>
  <si>
    <t>BP-23-00914</t>
  </si>
  <si>
    <t>Replace entry door. WWP</t>
  </si>
  <si>
    <t>27-15-215-021-0000-060-6017</t>
  </si>
  <si>
    <t>8910 WHEELER DRIVE</t>
  </si>
  <si>
    <t>BP-23-00872</t>
  </si>
  <si>
    <t>Kerber Residence</t>
  </si>
  <si>
    <t>Replace 1 patio door.</t>
  </si>
  <si>
    <t>27-15-208-010-0000-057-6093</t>
  </si>
  <si>
    <t>15416 YORKSHIRE LANE</t>
  </si>
  <si>
    <t>BP-23-01059</t>
  </si>
  <si>
    <t>Banker Residence</t>
  </si>
  <si>
    <t>Install new window and patio door</t>
  </si>
  <si>
    <t>BP-23-00679</t>
  </si>
  <si>
    <t>Moreno Residence</t>
  </si>
  <si>
    <t>Replace 4 windows with no structural changes</t>
  </si>
  <si>
    <t>27-09-310-022-0000-056-11835</t>
  </si>
  <si>
    <t>10306 151ST STREET</t>
  </si>
  <si>
    <t>BP-23-01022</t>
  </si>
  <si>
    <t>Schouten Residence</t>
  </si>
  <si>
    <t>Replace 4 windows, 2 in front room, 2 in front bedroom.</t>
  </si>
  <si>
    <t>27-26-106-009-0000-027-8966</t>
  </si>
  <si>
    <t>16751 88TH AVENUE</t>
  </si>
  <si>
    <t>BP-23-00918</t>
  </si>
  <si>
    <t>McKenna Residence</t>
  </si>
  <si>
    <t>Replace living room and dining room windows, and garage service door.</t>
  </si>
  <si>
    <t>27-13-202-005-0000-013-4036</t>
  </si>
  <si>
    <t>7531 SYCAMORE DRIVE</t>
  </si>
  <si>
    <t>BP-23-01150</t>
  </si>
  <si>
    <t>Bordelon Residence</t>
  </si>
  <si>
    <t>Replace 3 windows, no changes.</t>
  </si>
  <si>
    <t>27-15-407-009-0000-064-12765</t>
  </si>
  <si>
    <t>15541 SUNRISE LANE</t>
  </si>
  <si>
    <t>BP-23-01242</t>
  </si>
  <si>
    <t>Install 4 vinyl windows and siding.</t>
  </si>
  <si>
    <t>BP-23-01107</t>
  </si>
  <si>
    <t>Rowan Residence</t>
  </si>
  <si>
    <t>Replace 4 windows, same size and style as existing.</t>
  </si>
  <si>
    <t>27-32-400-029-1124-025-26650</t>
  </si>
  <si>
    <t>18214 VERMONT COURT</t>
  </si>
  <si>
    <t>BP-23-01213</t>
  </si>
  <si>
    <t>Install 2 twin casement windows and 1 triple casement window.</t>
  </si>
  <si>
    <t>BP-23-01039</t>
  </si>
  <si>
    <t>Kallas Residence</t>
  </si>
  <si>
    <t>Replace 2 patio doors with same size and style.</t>
  </si>
  <si>
    <t>27-02-110-002-0000-092-7867</t>
  </si>
  <si>
    <t>8583 SPRUCE DRIVE</t>
  </si>
  <si>
    <t>BP-23-01046</t>
  </si>
  <si>
    <t>Boost Residence</t>
  </si>
  <si>
    <t>Replace 5 windows, no size changes.</t>
  </si>
  <si>
    <t>27-02-109-008-0000-092-7868</t>
  </si>
  <si>
    <t>8588 SPRUCE DRIVE</t>
  </si>
  <si>
    <t>BP-23-01158</t>
  </si>
  <si>
    <t>Bidlo Residence</t>
  </si>
  <si>
    <t>Replace 4 windows, same size, like for like, no structural changes.</t>
  </si>
  <si>
    <t>27-10-406-023-0000-080-10396</t>
  </si>
  <si>
    <t>14813 POPLAR ROAD</t>
  </si>
  <si>
    <t>BP-23-01149</t>
  </si>
  <si>
    <t>Pletcher Residence</t>
  </si>
  <si>
    <t>Replace 3 windows and 1 patio door, no changes.</t>
  </si>
  <si>
    <t>27-13-401-029-1030-018-9331</t>
  </si>
  <si>
    <t>15601 PETUNIA COURT</t>
  </si>
  <si>
    <t>BP-23-00924</t>
  </si>
  <si>
    <t>Talluto Residence</t>
  </si>
  <si>
    <t>Replace 8 windows, like for like, no structural changes.</t>
  </si>
  <si>
    <t>27-03-217-008-0000-128-2593</t>
  </si>
  <si>
    <t>8947 PEBBLE BEACH LANE</t>
  </si>
  <si>
    <t>BP-23-01236</t>
  </si>
  <si>
    <t>Forecki Residence</t>
  </si>
  <si>
    <t>Replace 3 windows with no structural changes.</t>
  </si>
  <si>
    <t>27-15-110-021-0000-057-2489</t>
  </si>
  <si>
    <t>15238 OXFORD DRIVE</t>
  </si>
  <si>
    <t>BP-23-00996</t>
  </si>
  <si>
    <t>Tortorello Residence</t>
  </si>
  <si>
    <t>Replace 6 windows with no structural changes.</t>
  </si>
  <si>
    <t>27-20-333-008-0000-103-23910</t>
  </si>
  <si>
    <t>11033 SARATOGA DRIVE</t>
  </si>
  <si>
    <t>BP-23-01232</t>
  </si>
  <si>
    <t>Foster Residence</t>
  </si>
  <si>
    <t>Replace patio door with no structural changes.</t>
  </si>
  <si>
    <t>27-01-308-006-0000-038-49180</t>
  </si>
  <si>
    <t>14130 SELVA LANE</t>
  </si>
  <si>
    <t>BP-23-00853</t>
  </si>
  <si>
    <t>Leib Residence</t>
  </si>
  <si>
    <t>Replace 3 windows and 1 entry door; no modifications.</t>
  </si>
  <si>
    <t>27-11-209-016-0000-081-14357</t>
  </si>
  <si>
    <t>8020 REVELL COURT</t>
  </si>
  <si>
    <t>BP-23-01019</t>
  </si>
  <si>
    <t>Hayes Residence</t>
  </si>
  <si>
    <t>Replace 4 windows, no changes to dimensions, style, and exterior color.</t>
  </si>
  <si>
    <t>27-09-220-044-1002-052-5386</t>
  </si>
  <si>
    <t>14541 RAVINIA AVENUE 1D</t>
  </si>
  <si>
    <t>BP-23-01168</t>
  </si>
  <si>
    <t>Replace 5 windows in existing openings.</t>
  </si>
  <si>
    <t>27-02-110-005-0000-092-7880</t>
  </si>
  <si>
    <t>13828 REDWOOD DRIVE</t>
  </si>
  <si>
    <t>BP-23-01148</t>
  </si>
  <si>
    <t>Gleeson Residence</t>
  </si>
  <si>
    <t>Replace 2 windows, no changes.</t>
  </si>
  <si>
    <t>27-14-412-013-1052-030-5153</t>
  </si>
  <si>
    <t>15712 FOXBEND COURT 2S</t>
  </si>
  <si>
    <t>BP-23-01004</t>
  </si>
  <si>
    <t>Spisak Residence</t>
  </si>
  <si>
    <t>Replace 1 patio door with no style or color changes.</t>
  </si>
  <si>
    <t>27-13-401-036-1055-018-4304</t>
  </si>
  <si>
    <t>15623 GARDENVIEW COURT 1C</t>
  </si>
  <si>
    <t>BP-23-01013</t>
  </si>
  <si>
    <t>Billets Residence</t>
  </si>
  <si>
    <t>Replace 5 windows and 1 patio door.</t>
  </si>
  <si>
    <t>27-18-207-002-0000-083-15</t>
  </si>
  <si>
    <t>15109 GINGER CREEK LANE</t>
  </si>
  <si>
    <t>BP-23-00887</t>
  </si>
  <si>
    <t>KALANTZIS RESIDENCE</t>
  </si>
  <si>
    <t>Replace seventeen (17) windows.</t>
  </si>
  <si>
    <t>27-15-207-007-0000-057-6075</t>
  </si>
  <si>
    <t>15413 DEVONSHIRE LANE</t>
  </si>
  <si>
    <t>BP-23-00500</t>
  </si>
  <si>
    <t>Heinz Residence</t>
  </si>
  <si>
    <t>Replace 10 windows, no modifications</t>
  </si>
  <si>
    <t>27-32-104-038-1029-025-41090</t>
  </si>
  <si>
    <t>10830 DONNA LANE</t>
  </si>
  <si>
    <t>BP-23-00806</t>
  </si>
  <si>
    <t>Buerger Residence</t>
  </si>
  <si>
    <t>Replace 7 windows, no modifications</t>
  </si>
  <si>
    <t>27-03-218-009-0000-128-2573</t>
  </si>
  <si>
    <t>8941 DORAL LANE</t>
  </si>
  <si>
    <t>BP-23-01003</t>
  </si>
  <si>
    <t>Schmidt Residence</t>
  </si>
  <si>
    <t>Replace 4 windows with no style or color changes.</t>
  </si>
  <si>
    <t>27-10-216-010-1008-073-13404</t>
  </si>
  <si>
    <t>8902 CLEARVIEW DRIVE</t>
  </si>
  <si>
    <t>BP-23-01147</t>
  </si>
  <si>
    <t>Connor Residence</t>
  </si>
  <si>
    <t>Replace 5 windows, no changes.</t>
  </si>
  <si>
    <t>27-11-105-017-0000-019-4693</t>
  </si>
  <si>
    <t>14500 COUNTRY CLUB LANE</t>
  </si>
  <si>
    <t>BP-23-01051</t>
  </si>
  <si>
    <t>Yock Residence</t>
  </si>
  <si>
    <t>Replace 1 French entry door.</t>
  </si>
  <si>
    <t>27-32-205-008-0000-152-71560</t>
  </si>
  <si>
    <t>17601 CAPISTRANO LANE</t>
  </si>
  <si>
    <t>BP-23-00976</t>
  </si>
  <si>
    <t>Dudash Residence</t>
  </si>
  <si>
    <t>Install new front door, no structural changes.</t>
  </si>
  <si>
    <t>27-29-214-094-0000-048-47340</t>
  </si>
  <si>
    <t>16720 CARDINAL DRIVE</t>
  </si>
  <si>
    <t>BP-23-00440</t>
  </si>
  <si>
    <t>Sokol Residence</t>
  </si>
  <si>
    <t>Replace 8 windows, 1 possible modification.</t>
  </si>
  <si>
    <t>27-11-208-012-0000-093-10206</t>
  </si>
  <si>
    <t>14435 ASHLEY COURT</t>
  </si>
  <si>
    <t>BP-23-01184</t>
  </si>
  <si>
    <t>Santoro Residence</t>
  </si>
  <si>
    <t>Replace side door.</t>
  </si>
  <si>
    <t>27-29-305-009-0000-153-71900</t>
  </si>
  <si>
    <t>17343 ANTLER DRIVE</t>
  </si>
  <si>
    <t>BP-23-00994</t>
  </si>
  <si>
    <t>Demko Residence</t>
  </si>
  <si>
    <t>Replace 4 windows, like for like.</t>
  </si>
  <si>
    <t>27-13-200-024-0000-013-81020</t>
  </si>
  <si>
    <t>15352 AUBRIETA LANE</t>
  </si>
  <si>
    <t>BP-23-01102</t>
  </si>
  <si>
    <t>Sulo Residence</t>
  </si>
  <si>
    <t>Replace 6 windows: like for like.</t>
  </si>
  <si>
    <t>27-13-200-024-0000-013-80820</t>
  </si>
  <si>
    <t>15357 AUBRIETA LANE</t>
  </si>
  <si>
    <t>BP-23-00923</t>
  </si>
  <si>
    <t>Gerardi Residence</t>
  </si>
  <si>
    <t>Replace 10 windows, like for like, no structural changes.</t>
  </si>
  <si>
    <t>27-14-410-034-0000-029-5204</t>
  </si>
  <si>
    <t>15536 BRASSIE DRIVE</t>
  </si>
  <si>
    <t>BP-23-00509</t>
  </si>
  <si>
    <t>Scialabba Residence</t>
  </si>
  <si>
    <t>Replace 5 windows, no modifications</t>
  </si>
  <si>
    <t>27-31-116-008-0000-142-62330</t>
  </si>
  <si>
    <t>17609 KELSEY LANE</t>
  </si>
  <si>
    <t>BP-23-01157</t>
  </si>
  <si>
    <t>Les Residence</t>
  </si>
  <si>
    <t>27-15-222-002-0000-057-6151</t>
  </si>
  <si>
    <t>9010 KINGSTON LANE</t>
  </si>
  <si>
    <t>BP-23-01132</t>
  </si>
  <si>
    <t>Borbett Davies Residence</t>
  </si>
  <si>
    <t>Patio door install.</t>
  </si>
  <si>
    <t>27-09-304-013-0000-056-7566</t>
  </si>
  <si>
    <t>10140 HUNTINGTON COURT</t>
  </si>
  <si>
    <t>BP-23-01156</t>
  </si>
  <si>
    <t>Boehm Residence</t>
  </si>
  <si>
    <t>Replace 4 windows, same size like for like, no structural changes.</t>
  </si>
  <si>
    <t>27-09-306-025-0000-056-8390</t>
  </si>
  <si>
    <t>15018 HUNTINGTON COURT</t>
  </si>
  <si>
    <t>BP-23-01113</t>
  </si>
  <si>
    <t>Stiles Residence</t>
  </si>
  <si>
    <t>Replace 5 windows, like for like, no structural changes.</t>
  </si>
  <si>
    <t>27-09-301-024-0000-052-7462</t>
  </si>
  <si>
    <t>14735 HIGHLAND AVENUE</t>
  </si>
  <si>
    <t>BP-23-01198</t>
  </si>
  <si>
    <t>Replace front entry door.</t>
  </si>
  <si>
    <t>BP-23-01091</t>
  </si>
  <si>
    <t>Ellis Residence</t>
  </si>
  <si>
    <t>Replace patio door.</t>
  </si>
  <si>
    <t>27-32-400-029-1143-025-26740</t>
  </si>
  <si>
    <t>18151 OHIO COURT</t>
  </si>
  <si>
    <t>BP-23-01117</t>
  </si>
  <si>
    <t>Rebeck Residence</t>
  </si>
  <si>
    <t>Replace 3 bedroom swing out casement windows with same style, color, and size.</t>
  </si>
  <si>
    <t>27-14-401-034-1054-030-30800</t>
  </si>
  <si>
    <t>15722 OLD ORCHARD COURT 2W</t>
  </si>
  <si>
    <t>BP-23-01058</t>
  </si>
  <si>
    <t>Le Residence</t>
  </si>
  <si>
    <t>Replace 10 windows.</t>
  </si>
  <si>
    <t>27-13-109-010-0000-013-6935</t>
  </si>
  <si>
    <t>15141 NARCISSUS COURT</t>
  </si>
  <si>
    <t>BP-23-01205</t>
  </si>
  <si>
    <t>Wilson Residence</t>
  </si>
  <si>
    <t>Replace 2 patio doors, like sizes, no structural changes.</t>
  </si>
  <si>
    <t>27-06-412-018-1014-021-55070</t>
  </si>
  <si>
    <t>14031 NORWICH LANE 102</t>
  </si>
  <si>
    <t>BP-23-00957</t>
  </si>
  <si>
    <t>Quinlivan Residence</t>
  </si>
  <si>
    <t>Replace windows, same size, like for like, no structural changes.</t>
  </si>
  <si>
    <t>27-06-412-018-1052-021-55400</t>
  </si>
  <si>
    <t>14131 NORWICH LANE 104</t>
  </si>
  <si>
    <t>BP-23-00966</t>
  </si>
  <si>
    <t>Kahn Residence</t>
  </si>
  <si>
    <t>3 skylights while roof is being replaced.</t>
  </si>
  <si>
    <t>27-20-328-025-1029-108-25430</t>
  </si>
  <si>
    <t>16501 NOTTINGHAM COURT</t>
  </si>
  <si>
    <t>BP-23-00939</t>
  </si>
  <si>
    <t>Zaid Residence</t>
  </si>
  <si>
    <t>Replace 1 of 2 skylights in unit during roof work</t>
  </si>
  <si>
    <t>27-20-328-025-1030-108-25440</t>
  </si>
  <si>
    <t>16503 NOTTINGHAM COURT</t>
  </si>
  <si>
    <t>BP-23-00905</t>
  </si>
  <si>
    <t>Ryan Residence</t>
  </si>
  <si>
    <t>Replace 3 skylights.</t>
  </si>
  <si>
    <t>27-20-328-025-1032-108-25470</t>
  </si>
  <si>
    <t>16507 NOTTINGHAM COURT</t>
  </si>
  <si>
    <t>BP-23-01221</t>
  </si>
  <si>
    <t>Gorski Residence</t>
  </si>
  <si>
    <t>Replace five 3-lite casement, one 2-lite casement, and one single casement windows. No structural changes.</t>
  </si>
  <si>
    <t>27-29-106-011-0000-045-25990</t>
  </si>
  <si>
    <t>11000 LAUREL HILL DRIVE</t>
  </si>
  <si>
    <t>BP-23-01027</t>
  </si>
  <si>
    <t>McGing Residence</t>
  </si>
  <si>
    <t>Remove and replace four (4) windows, like for like, no structural changes.</t>
  </si>
  <si>
    <t>27-03-404-007-0000-017-6480</t>
  </si>
  <si>
    <t>9000 LORI LANE</t>
  </si>
  <si>
    <t>BP-23-01068</t>
  </si>
  <si>
    <t>Mack Residence</t>
  </si>
  <si>
    <t>Replace defective 3 lite bedroom window.</t>
  </si>
  <si>
    <t>27-06-311-026-1051-047-85400</t>
  </si>
  <si>
    <t>11860 WINDEMERE COURT 203</t>
  </si>
  <si>
    <t>BP-23-01140</t>
  </si>
  <si>
    <t>Merritt Residence</t>
  </si>
  <si>
    <t>Replace 2 windows of same size, style, and exterior color.</t>
  </si>
  <si>
    <t>27-06-311-026-1054-047-85420</t>
  </si>
  <si>
    <t>11860 WINDEMERE COURT 302</t>
  </si>
  <si>
    <t>BP-23-01135</t>
  </si>
  <si>
    <t>Healy Residence</t>
  </si>
  <si>
    <t>Replace entry door with sidelites.</t>
  </si>
  <si>
    <t>27-29-420-011-0000-152-90430</t>
  </si>
  <si>
    <t>10430 CAPISTRANO LANE</t>
  </si>
  <si>
    <t>BP-23-00978</t>
  </si>
  <si>
    <t>Wehbi Residence</t>
  </si>
  <si>
    <t>Replace 1 patio door in existing opening, same style and exterior color.</t>
  </si>
  <si>
    <t>27-16-210-036-1004-086-130800</t>
  </si>
  <si>
    <t>15451 TREETOP DRIVE #2S</t>
  </si>
  <si>
    <t>BP-23-01127</t>
  </si>
  <si>
    <t>Lopez Residence</t>
  </si>
  <si>
    <t>Replace 4 windows. Same size, style, and exterior color.</t>
  </si>
  <si>
    <t>27-16-210-030-1002-086-130920</t>
  </si>
  <si>
    <t>15343 TREETOP DRIVE #1B</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</si>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</sst>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mm/dd/yyyy"/>
    <numFmt numFmtId="165" formatCode="_(&quot;$&quot;* #,##0_);_(&quot;$&quot;* \(#,##0\);_(&quot;$&quot;* &quot;-&quot;??_);_(@_)"/>
    <numFmt numFmtId="166" formatCode="&quot;$&quot;#,##0"/>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xf numFmtId="1" fontId="0" fillId="2" borderId="0" xfId="0" applyNumberFormat="1" applyFont="1" applyFill="1" applyAlignment="1">
      <alignment horizontal="center"/>
    </xf>
    <xf numFmtId="0" fontId="0" fillId="0" borderId="0" xfId="0" applyFont="1"/>
    <xf numFmtId="0" fontId="2"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1" fontId="0" fillId="0" borderId="0" xfId="0" applyNumberFormat="1" applyFont="1" applyFill="1" applyAlignment="1">
      <alignment horizontal="center"/>
    </xf>
    <xf numFmtId="0" fontId="0" fillId="0" borderId="0" xfId="0" applyFont="1" applyFill="1"/>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 fontId="4" fillId="3" borderId="5"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8" xfId="0" applyBorder="1" applyAlignment="1">
      <alignment horizontal="left"/>
    </xf>
    <xf numFmtId="0" fontId="0" fillId="0" borderId="8" xfId="0" applyBorder="1" applyAlignment="1">
      <alignment horizontal="left" wrapText="1"/>
    </xf>
    <xf numFmtId="164" fontId="0" fillId="0" borderId="8" xfId="0" applyNumberFormat="1" applyBorder="1" applyAlignment="1">
      <alignment horizontal="left"/>
    </xf>
    <xf numFmtId="165" fontId="0" fillId="0" borderId="8" xfId="1" applyNumberFormat="1" applyFont="1" applyBorder="1" applyAlignment="1">
      <alignment horizontal="center"/>
    </xf>
    <xf numFmtId="1" fontId="0" fillId="0" borderId="8" xfId="0" applyNumberFormat="1" applyBorder="1" applyAlignment="1">
      <alignment horizontal="center"/>
    </xf>
    <xf numFmtId="0" fontId="0" fillId="0" borderId="9" xfId="0" applyBorder="1" applyAlignment="1">
      <alignment horizontal="left"/>
    </xf>
    <xf numFmtId="0" fontId="0" fillId="0" borderId="9" xfId="0" applyBorder="1" applyAlignment="1">
      <alignment horizontal="left" wrapText="1"/>
    </xf>
    <xf numFmtId="164" fontId="0" fillId="0" borderId="9" xfId="0" applyNumberFormat="1" applyBorder="1" applyAlignment="1">
      <alignment horizontal="left"/>
    </xf>
    <xf numFmtId="165" fontId="0" fillId="0" borderId="9" xfId="1" applyNumberFormat="1" applyFont="1" applyBorder="1" applyAlignment="1">
      <alignment horizontal="center"/>
    </xf>
    <xf numFmtId="1" fontId="0" fillId="0" borderId="9" xfId="0" applyNumberFormat="1" applyBorder="1" applyAlignment="1">
      <alignment horizontal="center"/>
    </xf>
    <xf numFmtId="0" fontId="0" fillId="0" borderId="0" xfId="0" applyBorder="1"/>
    <xf numFmtId="0" fontId="0" fillId="0" borderId="10" xfId="0" applyBorder="1" applyAlignment="1">
      <alignment horizontal="left"/>
    </xf>
    <xf numFmtId="0" fontId="0" fillId="0" borderId="10" xfId="0" applyBorder="1" applyAlignment="1">
      <alignment horizontal="left" wrapText="1"/>
    </xf>
    <xf numFmtId="164" fontId="0" fillId="0" borderId="10" xfId="0" applyNumberFormat="1" applyBorder="1" applyAlignment="1">
      <alignment horizontal="left"/>
    </xf>
    <xf numFmtId="165" fontId="0" fillId="0" borderId="10" xfId="1" applyNumberFormat="1" applyFont="1" applyBorder="1" applyAlignment="1">
      <alignment horizontal="center"/>
    </xf>
    <xf numFmtId="1" fontId="0" fillId="0" borderId="10" xfId="0" applyNumberFormat="1" applyBorder="1" applyAlignment="1">
      <alignment horizontal="center"/>
    </xf>
    <xf numFmtId="0" fontId="0" fillId="0" borderId="8" xfId="0" applyFill="1" applyBorder="1" applyAlignment="1">
      <alignment horizontal="left"/>
    </xf>
    <xf numFmtId="0" fontId="0" fillId="0" borderId="8" xfId="0" applyFill="1" applyBorder="1" applyAlignment="1">
      <alignment horizontal="left" wrapText="1"/>
    </xf>
    <xf numFmtId="0" fontId="0" fillId="0" borderId="8" xfId="0" applyFill="1" applyBorder="1" applyAlignment="1">
      <alignment horizontal="center" wrapText="1"/>
    </xf>
    <xf numFmtId="0" fontId="0" fillId="0" borderId="1" xfId="0" applyFill="1" applyBorder="1" applyAlignment="1">
      <alignment horizontal="left" wrapText="1"/>
    </xf>
    <xf numFmtId="164" fontId="0" fillId="0" borderId="8" xfId="0" applyNumberFormat="1" applyFill="1" applyBorder="1" applyAlignment="1">
      <alignment horizontal="center"/>
    </xf>
    <xf numFmtId="165" fontId="0" fillId="0" borderId="8" xfId="1" applyNumberFormat="1" applyFont="1"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left"/>
    </xf>
    <xf numFmtId="0" fontId="0" fillId="0" borderId="9" xfId="0" applyFill="1" applyBorder="1" applyAlignment="1">
      <alignment horizontal="left" wrapText="1"/>
    </xf>
    <xf numFmtId="0" fontId="0" fillId="0" borderId="9" xfId="0" applyFill="1" applyBorder="1" applyAlignment="1">
      <alignment horizontal="center" wrapText="1"/>
    </xf>
    <xf numFmtId="164" fontId="0" fillId="0" borderId="9" xfId="0" applyNumberFormat="1" applyFill="1" applyBorder="1" applyAlignment="1">
      <alignment horizontal="center"/>
    </xf>
    <xf numFmtId="165" fontId="0" fillId="0" borderId="9" xfId="1" applyNumberFormat="1" applyFont="1"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left"/>
    </xf>
    <xf numFmtId="0" fontId="0" fillId="0" borderId="10" xfId="0"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xf>
    <xf numFmtId="165" fontId="0" fillId="0" borderId="10" xfId="1" applyNumberFormat="1" applyFont="1" applyFill="1" applyBorder="1" applyAlignment="1">
      <alignment horizontal="center"/>
    </xf>
    <xf numFmtId="0" fontId="0" fillId="0" borderId="10" xfId="0" applyBorder="1" applyAlignment="1">
      <alignment horizontal="center"/>
    </xf>
    <xf numFmtId="0" fontId="0" fillId="0" borderId="8" xfId="0" applyBorder="1" applyAlignment="1">
      <alignment horizontal="center" wrapText="1"/>
    </xf>
    <xf numFmtId="0" fontId="0" fillId="0" borderId="8" xfId="0" applyBorder="1" applyAlignment="1">
      <alignment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wrapText="1"/>
    </xf>
    <xf numFmtId="0" fontId="0" fillId="0" borderId="1" xfId="0" applyFill="1" applyBorder="1" applyAlignment="1">
      <alignment horizontal="left"/>
    </xf>
    <xf numFmtId="42" fontId="0" fillId="0" borderId="8" xfId="0" applyNumberFormat="1" applyFill="1" applyBorder="1" applyAlignment="1">
      <alignment horizontal="center"/>
    </xf>
    <xf numFmtId="0" fontId="0" fillId="0" borderId="8" xfId="0" applyFill="1" applyBorder="1" applyAlignment="1">
      <alignment horizontal="center"/>
    </xf>
    <xf numFmtId="42" fontId="0" fillId="0" borderId="9" xfId="0" applyNumberFormat="1" applyFill="1" applyBorder="1" applyAlignment="1">
      <alignment horizontal="center"/>
    </xf>
    <xf numFmtId="0" fontId="0" fillId="0" borderId="9" xfId="0" applyFill="1" applyBorder="1" applyAlignment="1">
      <alignment horizontal="center"/>
    </xf>
    <xf numFmtId="42" fontId="0" fillId="0" borderId="10" xfId="0" applyNumberFormat="1" applyFill="1" applyBorder="1" applyAlignment="1">
      <alignment horizontal="center"/>
    </xf>
    <xf numFmtId="0" fontId="0" fillId="0" borderId="10" xfId="0" applyFill="1" applyBorder="1" applyAlignment="1">
      <alignment horizontal="center"/>
    </xf>
    <xf numFmtId="42" fontId="0" fillId="0" borderId="8" xfId="1" applyNumberFormat="1" applyFont="1" applyBorder="1" applyAlignment="1">
      <alignment horizontal="center"/>
    </xf>
    <xf numFmtId="42" fontId="0" fillId="0" borderId="9" xfId="1" applyNumberFormat="1" applyFont="1" applyBorder="1" applyAlignment="1">
      <alignment horizontal="center"/>
    </xf>
    <xf numFmtId="42" fontId="0" fillId="0" borderId="10" xfId="1" applyNumberFormat="1" applyFont="1" applyBorder="1" applyAlignment="1">
      <alignment horizontal="center"/>
    </xf>
    <xf numFmtId="0" fontId="0" fillId="0" borderId="0" xfId="0" applyFill="1"/>
    <xf numFmtId="0" fontId="0" fillId="0" borderId="0" xfId="0" applyBorder="1" applyAlignment="1">
      <alignment horizontal="left"/>
    </xf>
    <xf numFmtId="0" fontId="0" fillId="0" borderId="0" xfId="0" applyBorder="1" applyAlignment="1">
      <alignment horizontal="left" wrapText="1"/>
    </xf>
    <xf numFmtId="0" fontId="4" fillId="3" borderId="6" xfId="0" applyFont="1" applyFill="1" applyBorder="1" applyAlignment="1">
      <alignment horizontal="center"/>
    </xf>
    <xf numFmtId="0" fontId="4" fillId="3" borderId="7" xfId="0" applyFont="1" applyFill="1" applyBorder="1" applyAlignment="1">
      <alignment horizontal="center"/>
    </xf>
    <xf numFmtId="37" fontId="4" fillId="3" borderId="4" xfId="1" applyNumberFormat="1"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165" fontId="4" fillId="3" borderId="13" xfId="1" applyNumberFormat="1" applyFont="1" applyFill="1" applyBorder="1" applyAlignment="1">
      <alignment horizontal="center"/>
    </xf>
    <xf numFmtId="1" fontId="4" fillId="3" borderId="14" xfId="0" applyNumberFormat="1" applyFont="1" applyFill="1" applyBorder="1" applyAlignment="1">
      <alignment horizontal="center"/>
    </xf>
    <xf numFmtId="44" fontId="0" fillId="0" borderId="1" xfId="1" applyFont="1" applyBorder="1" applyAlignment="1">
      <alignment horizontal="center"/>
    </xf>
    <xf numFmtId="0" fontId="0" fillId="0" borderId="1" xfId="0" applyBorder="1" applyAlignment="1">
      <alignment horizontal="center" vertical="center"/>
    </xf>
    <xf numFmtId="166" fontId="0" fillId="0" borderId="0" xfId="0" applyNumberFormat="1" applyAlignment="1">
      <alignment horizontal="left"/>
    </xf>
    <xf numFmtId="37" fontId="4" fillId="3" borderId="5"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0" fillId="0" borderId="0" xfId="0" applyFill="1" applyAlignment="1">
      <alignment horizontal="left" wrapText="1"/>
    </xf>
    <xf numFmtId="164" fontId="0" fillId="0" borderId="0" xfId="0" applyNumberFormat="1" applyFill="1" applyAlignment="1">
      <alignment horizontal="left"/>
    </xf>
    <xf numFmtId="165" fontId="0" fillId="0" borderId="0" xfId="1" applyNumberFormat="1" applyFont="1" applyFill="1" applyAlignment="1">
      <alignment horizontal="center"/>
    </xf>
    <xf numFmtId="1" fontId="0" fillId="0" borderId="0" xfId="0" applyNumberFormat="1" applyFill="1" applyAlignment="1">
      <alignment horizontal="center"/>
    </xf>
    <xf numFmtId="0" fontId="0" fillId="0" borderId="1" xfId="0" applyBorder="1" applyAlignment="1">
      <alignment horizontal="center" vertical="top"/>
    </xf>
    <xf numFmtId="37" fontId="4" fillId="3" borderId="14" xfId="1" applyNumberFormat="1" applyFont="1" applyFill="1" applyBorder="1" applyAlignment="1">
      <alignment horizontal="center"/>
    </xf>
    <xf numFmtId="0" fontId="4" fillId="0" borderId="15" xfId="0" applyFont="1" applyFill="1" applyBorder="1" applyAlignment="1">
      <alignment horizontal="center" wrapText="1"/>
    </xf>
    <xf numFmtId="0" fontId="4" fillId="0" borderId="15" xfId="0" applyFont="1" applyFill="1" applyBorder="1" applyAlignment="1">
      <alignment horizontal="center"/>
    </xf>
    <xf numFmtId="165" fontId="4" fillId="0" borderId="15" xfId="1" applyNumberFormat="1" applyFont="1" applyFill="1" applyBorder="1" applyAlignment="1">
      <alignment horizontal="center"/>
    </xf>
    <xf numFmtId="37" fontId="4" fillId="0" borderId="15" xfId="1" applyNumberFormat="1" applyFont="1" applyFill="1" applyBorder="1" applyAlignment="1">
      <alignment horizontal="center"/>
    </xf>
    <xf numFmtId="42" fontId="0" fillId="0" borderId="1" xfId="0" applyNumberFormat="1" applyBorder="1" applyAlignment="1">
      <alignment horizontal="center"/>
    </xf>
    <xf numFmtId="164" fontId="0" fillId="0" borderId="0" xfId="0" applyNumberFormat="1" applyAlignment="1">
      <alignment horizontal="left"/>
    </xf>
    <xf numFmtId="166" fontId="0" fillId="0" borderId="0" xfId="0" applyNumberFormat="1" applyAlignment="1">
      <alignment horizontal="center"/>
    </xf>
    <xf numFmtId="0" fontId="4" fillId="0" borderId="16" xfId="0" applyFont="1" applyFill="1" applyBorder="1" applyAlignment="1">
      <alignment horizontal="center"/>
    </xf>
    <xf numFmtId="42" fontId="0" fillId="0" borderId="1" xfId="0" applyNumberFormat="1" applyBorder="1" applyAlignment="1">
      <alignment horizontal="right"/>
    </xf>
    <xf numFmtId="0" fontId="0" fillId="0" borderId="2" xfId="0" applyBorder="1"/>
    <xf numFmtId="0" fontId="0" fillId="0" borderId="0" xfId="0" applyAlignment="1">
      <alignment wrapText="1"/>
    </xf>
    <xf numFmtId="44" fontId="4" fillId="3" borderId="13" xfId="1" applyFont="1" applyFill="1" applyBorder="1"/>
    <xf numFmtId="0" fontId="4" fillId="0" borderId="17" xfId="0" applyFont="1" applyFill="1" applyBorder="1" applyAlignment="1">
      <alignment horizontal="center"/>
    </xf>
    <xf numFmtId="0" fontId="4" fillId="0" borderId="12" xfId="0" applyFont="1" applyFill="1" applyBorder="1" applyAlignment="1">
      <alignment horizontal="center"/>
    </xf>
    <xf numFmtId="165" fontId="4" fillId="0" borderId="18" xfId="1" applyNumberFormat="1" applyFont="1" applyFill="1" applyBorder="1" applyAlignment="1">
      <alignment horizontal="center"/>
    </xf>
    <xf numFmtId="1" fontId="4" fillId="0" borderId="19" xfId="0" applyNumberFormat="1" applyFont="1" applyFill="1" applyBorder="1" applyAlignment="1">
      <alignment horizontal="center"/>
    </xf>
    <xf numFmtId="165" fontId="4" fillId="3" borderId="13" xfId="0" applyNumberFormat="1" applyFont="1" applyFill="1" applyBorder="1"/>
    <xf numFmtId="1" fontId="0" fillId="0" borderId="0" xfId="0" applyNumberForma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tabSelected="1" zoomScale="70" zoomScaleNormal="70" workbookViewId="0">
      <pane ySplit="1" topLeftCell="A2" activePane="bottomLeft" state="frozen"/>
      <selection pane="bottomLeft" activeCell="B98" sqref="B98"/>
    </sheetView>
  </sheetViews>
  <sheetFormatPr defaultRowHeight="15" x14ac:dyDescent="0.25"/>
  <cols>
    <col min="1" max="1" width="18.7109375" customWidth="1"/>
    <col min="2" max="2" width="52.85546875" style="126" customWidth="1"/>
    <col min="3" max="4" width="110" style="126" customWidth="1"/>
    <col min="5" max="5" width="39" style="126" customWidth="1"/>
    <col min="6" max="6" width="43" style="126" customWidth="1"/>
    <col min="7" max="7" width="20" customWidth="1"/>
    <col min="8" max="8" width="20.42578125" bestFit="1" customWidth="1"/>
    <col min="9" max="9" width="17.28515625" style="133" customWidth="1"/>
  </cols>
  <sheetData>
    <row r="1" spans="1:9" x14ac:dyDescent="0.25">
      <c r="A1" s="1" t="s">
        <v>0</v>
      </c>
      <c r="B1" s="2" t="s">
        <v>1</v>
      </c>
      <c r="C1" s="2" t="s">
        <v>2</v>
      </c>
      <c r="D1" s="2" t="s">
        <v>3</v>
      </c>
      <c r="E1" s="2" t="s">
        <v>4</v>
      </c>
      <c r="F1" s="2" t="s">
        <v>5</v>
      </c>
      <c r="G1" s="1" t="s">
        <v>6</v>
      </c>
      <c r="H1" s="1" t="s">
        <v>7</v>
      </c>
      <c r="I1" s="3" t="s">
        <v>8</v>
      </c>
    </row>
    <row r="2" spans="1:9" s="8" customFormat="1" x14ac:dyDescent="0.25">
      <c r="A2" s="4" t="s">
        <v>9</v>
      </c>
      <c r="B2" s="4"/>
      <c r="C2" s="5"/>
      <c r="D2" s="5"/>
      <c r="E2" s="5"/>
      <c r="F2" s="5"/>
      <c r="G2" s="6"/>
      <c r="H2" s="6"/>
      <c r="I2" s="7"/>
    </row>
    <row r="3" spans="1:9" s="13" customFormat="1" x14ac:dyDescent="0.25">
      <c r="A3" s="9"/>
      <c r="B3" s="9"/>
      <c r="C3" s="10"/>
      <c r="D3" s="10"/>
      <c r="E3" s="10"/>
      <c r="F3" s="10"/>
      <c r="G3" s="11"/>
      <c r="H3" s="11"/>
      <c r="I3" s="12"/>
    </row>
    <row r="4" spans="1:9" s="13" customFormat="1" x14ac:dyDescent="0.25">
      <c r="A4" s="14" t="s">
        <v>10</v>
      </c>
      <c r="B4" s="14" t="s">
        <v>11</v>
      </c>
      <c r="C4" s="14" t="s">
        <v>12</v>
      </c>
      <c r="D4" s="14" t="s">
        <v>13</v>
      </c>
      <c r="E4" s="14" t="s">
        <v>14</v>
      </c>
      <c r="F4" s="14" t="s">
        <v>15</v>
      </c>
      <c r="G4" s="15">
        <v>45064</v>
      </c>
      <c r="H4" s="16">
        <v>12015778</v>
      </c>
      <c r="I4" s="17">
        <v>1</v>
      </c>
    </row>
    <row r="5" spans="1:9" ht="15.75" thickBot="1" x14ac:dyDescent="0.3">
      <c r="A5" s="18"/>
      <c r="B5" s="19"/>
      <c r="C5" s="19"/>
      <c r="D5" s="19"/>
      <c r="E5" s="19"/>
      <c r="F5" s="20" t="s">
        <v>16</v>
      </c>
      <c r="G5" s="21"/>
      <c r="H5" s="22">
        <f>SUM(H4)</f>
        <v>12015778</v>
      </c>
      <c r="I5" s="23">
        <f>SUM(I4)</f>
        <v>1</v>
      </c>
    </row>
    <row r="6" spans="1:9" x14ac:dyDescent="0.25">
      <c r="A6" s="18"/>
      <c r="B6" s="19"/>
      <c r="C6" s="19"/>
      <c r="D6" s="19"/>
      <c r="E6" s="19"/>
      <c r="F6" s="24"/>
      <c r="G6" s="25"/>
      <c r="H6" s="26"/>
      <c r="I6" s="27"/>
    </row>
    <row r="7" spans="1:9" x14ac:dyDescent="0.25">
      <c r="A7" s="14" t="s">
        <v>17</v>
      </c>
      <c r="B7" s="14" t="s">
        <v>18</v>
      </c>
      <c r="C7" s="14" t="s">
        <v>19</v>
      </c>
      <c r="D7" s="14" t="s">
        <v>20</v>
      </c>
      <c r="E7" s="14" t="s">
        <v>21</v>
      </c>
      <c r="F7" s="14" t="s">
        <v>22</v>
      </c>
      <c r="G7" s="15">
        <v>45055</v>
      </c>
      <c r="H7" s="16">
        <v>200000</v>
      </c>
      <c r="I7" s="28">
        <v>1</v>
      </c>
    </row>
    <row r="8" spans="1:9" x14ac:dyDescent="0.25">
      <c r="A8" s="14" t="s">
        <v>23</v>
      </c>
      <c r="B8" s="14" t="s">
        <v>24</v>
      </c>
      <c r="C8" s="14" t="s">
        <v>25</v>
      </c>
      <c r="D8" s="14" t="s">
        <v>26</v>
      </c>
      <c r="E8" s="14" t="s">
        <v>27</v>
      </c>
      <c r="F8" s="14" t="s">
        <v>28</v>
      </c>
      <c r="G8" s="15">
        <v>45062</v>
      </c>
      <c r="H8" s="16">
        <v>10500</v>
      </c>
      <c r="I8" s="28">
        <v>1</v>
      </c>
    </row>
    <row r="9" spans="1:9" x14ac:dyDescent="0.25">
      <c r="A9" s="14" t="s">
        <v>29</v>
      </c>
      <c r="B9" s="14" t="s">
        <v>24</v>
      </c>
      <c r="C9" s="14" t="s">
        <v>30</v>
      </c>
      <c r="D9" s="14" t="s">
        <v>31</v>
      </c>
      <c r="E9" s="14" t="s">
        <v>32</v>
      </c>
      <c r="F9" s="14" t="s">
        <v>33</v>
      </c>
      <c r="G9" s="15">
        <v>45056</v>
      </c>
      <c r="H9" s="16">
        <v>375000</v>
      </c>
      <c r="I9" s="28">
        <v>1</v>
      </c>
    </row>
    <row r="10" spans="1:9" x14ac:dyDescent="0.25">
      <c r="A10" s="14" t="s">
        <v>34</v>
      </c>
      <c r="B10" s="14" t="s">
        <v>24</v>
      </c>
      <c r="C10" s="14" t="s">
        <v>35</v>
      </c>
      <c r="D10" s="14" t="s">
        <v>36</v>
      </c>
      <c r="E10" s="14" t="s">
        <v>37</v>
      </c>
      <c r="F10" s="14" t="s">
        <v>38</v>
      </c>
      <c r="G10" s="15">
        <v>45056</v>
      </c>
      <c r="H10" s="16">
        <v>309149.7</v>
      </c>
      <c r="I10" s="28">
        <v>1</v>
      </c>
    </row>
    <row r="11" spans="1:9" x14ac:dyDescent="0.25">
      <c r="A11" s="14" t="s">
        <v>39</v>
      </c>
      <c r="B11" s="14" t="s">
        <v>40</v>
      </c>
      <c r="C11" s="14" t="s">
        <v>41</v>
      </c>
      <c r="D11" s="14" t="s">
        <v>42</v>
      </c>
      <c r="E11" s="14" t="s">
        <v>43</v>
      </c>
      <c r="F11" s="14" t="s">
        <v>44</v>
      </c>
      <c r="G11" s="15">
        <v>45050</v>
      </c>
      <c r="H11" s="16">
        <v>2100</v>
      </c>
      <c r="I11" s="28">
        <v>1</v>
      </c>
    </row>
    <row r="12" spans="1:9" x14ac:dyDescent="0.25">
      <c r="A12" s="14" t="s">
        <v>45</v>
      </c>
      <c r="B12" s="14" t="s">
        <v>46</v>
      </c>
      <c r="C12" s="14" t="s">
        <v>47</v>
      </c>
      <c r="D12" s="14" t="s">
        <v>48</v>
      </c>
      <c r="E12" s="14" t="s">
        <v>49</v>
      </c>
      <c r="F12" s="14" t="s">
        <v>50</v>
      </c>
      <c r="G12" s="15">
        <v>45054</v>
      </c>
      <c r="H12" s="16">
        <v>600000</v>
      </c>
      <c r="I12" s="28">
        <v>1</v>
      </c>
    </row>
    <row r="13" spans="1:9" ht="15.75" thickBot="1" x14ac:dyDescent="0.3">
      <c r="A13" s="18"/>
      <c r="B13" s="19"/>
      <c r="C13" s="19"/>
      <c r="D13" s="19"/>
      <c r="E13" s="19"/>
      <c r="F13" s="29" t="s">
        <v>51</v>
      </c>
      <c r="G13" s="30"/>
      <c r="H13" s="22">
        <f>SUM(H7:H12)</f>
        <v>1496749.7</v>
      </c>
      <c r="I13" s="31">
        <f>SUM(I7:I12)</f>
        <v>6</v>
      </c>
    </row>
    <row r="14" spans="1:9" x14ac:dyDescent="0.25">
      <c r="A14" s="18"/>
      <c r="B14" s="19"/>
      <c r="C14" s="19"/>
      <c r="D14" s="19"/>
      <c r="E14" s="19"/>
      <c r="F14" s="24"/>
      <c r="G14" s="25"/>
      <c r="H14" s="26"/>
      <c r="I14" s="27"/>
    </row>
    <row r="15" spans="1:9" x14ac:dyDescent="0.25">
      <c r="A15" s="14" t="s">
        <v>52</v>
      </c>
      <c r="B15" s="32" t="s">
        <v>53</v>
      </c>
      <c r="C15" s="32" t="s">
        <v>54</v>
      </c>
      <c r="D15" s="32" t="s">
        <v>55</v>
      </c>
      <c r="E15" s="32" t="s">
        <v>56</v>
      </c>
      <c r="F15" s="32" t="s">
        <v>57</v>
      </c>
      <c r="G15" s="15">
        <v>45065</v>
      </c>
      <c r="H15" s="33">
        <v>882</v>
      </c>
      <c r="I15" s="34">
        <v>1</v>
      </c>
    </row>
    <row r="16" spans="1:9" x14ac:dyDescent="0.25">
      <c r="A16" s="14" t="s">
        <v>58</v>
      </c>
      <c r="B16" s="32" t="s">
        <v>53</v>
      </c>
      <c r="C16" s="32" t="s">
        <v>59</v>
      </c>
      <c r="D16" s="32" t="s">
        <v>60</v>
      </c>
      <c r="E16" s="32" t="s">
        <v>61</v>
      </c>
      <c r="F16" s="32" t="s">
        <v>62</v>
      </c>
      <c r="G16" s="15">
        <v>45076</v>
      </c>
      <c r="H16" s="33">
        <v>75</v>
      </c>
      <c r="I16" s="34">
        <v>1</v>
      </c>
    </row>
    <row r="17" spans="1:9" x14ac:dyDescent="0.25">
      <c r="A17" s="14" t="s">
        <v>63</v>
      </c>
      <c r="B17" s="32" t="s">
        <v>64</v>
      </c>
      <c r="C17" s="32" t="s">
        <v>65</v>
      </c>
      <c r="D17" s="32" t="s">
        <v>66</v>
      </c>
      <c r="E17" s="32" t="s">
        <v>67</v>
      </c>
      <c r="F17" s="32" t="s">
        <v>68</v>
      </c>
      <c r="G17" s="15">
        <v>45063</v>
      </c>
      <c r="H17" s="33">
        <v>1000</v>
      </c>
      <c r="I17" s="34">
        <v>1</v>
      </c>
    </row>
    <row r="18" spans="1:9" x14ac:dyDescent="0.25">
      <c r="A18" s="14" t="s">
        <v>69</v>
      </c>
      <c r="B18" s="32" t="s">
        <v>70</v>
      </c>
      <c r="C18" s="32" t="s">
        <v>71</v>
      </c>
      <c r="D18" s="32" t="s">
        <v>72</v>
      </c>
      <c r="E18" s="32" t="s">
        <v>73</v>
      </c>
      <c r="F18" s="32" t="s">
        <v>74</v>
      </c>
      <c r="G18" s="15">
        <v>45047</v>
      </c>
      <c r="H18" s="33">
        <v>148050</v>
      </c>
      <c r="I18" s="34">
        <v>1</v>
      </c>
    </row>
    <row r="19" spans="1:9" ht="45" customHeight="1" x14ac:dyDescent="0.25">
      <c r="A19" s="35" t="s">
        <v>75</v>
      </c>
      <c r="B19" s="36" t="s">
        <v>70</v>
      </c>
      <c r="C19" s="36" t="s">
        <v>76</v>
      </c>
      <c r="D19" s="36" t="s">
        <v>77</v>
      </c>
      <c r="E19" s="32" t="s">
        <v>78</v>
      </c>
      <c r="F19" s="32" t="s">
        <v>79</v>
      </c>
      <c r="G19" s="37">
        <v>45069</v>
      </c>
      <c r="H19" s="38">
        <v>5200</v>
      </c>
      <c r="I19" s="39">
        <v>1</v>
      </c>
    </row>
    <row r="20" spans="1:9" ht="45" customHeight="1" x14ac:dyDescent="0.25">
      <c r="A20" s="40"/>
      <c r="B20" s="41"/>
      <c r="C20" s="41"/>
      <c r="D20" s="41"/>
      <c r="E20" s="32" t="s">
        <v>80</v>
      </c>
      <c r="F20" s="32" t="s">
        <v>81</v>
      </c>
      <c r="G20" s="42"/>
      <c r="H20" s="43"/>
      <c r="I20" s="44"/>
    </row>
    <row r="21" spans="1:9" ht="45" customHeight="1" x14ac:dyDescent="0.25">
      <c r="A21" s="40"/>
      <c r="B21" s="41"/>
      <c r="C21" s="41"/>
      <c r="D21" s="41"/>
      <c r="E21" s="32" t="s">
        <v>82</v>
      </c>
      <c r="F21" s="32" t="s">
        <v>83</v>
      </c>
      <c r="G21" s="42"/>
      <c r="H21" s="43"/>
      <c r="I21" s="44"/>
    </row>
    <row r="22" spans="1:9" ht="45" customHeight="1" x14ac:dyDescent="0.25">
      <c r="A22" s="40"/>
      <c r="B22" s="41"/>
      <c r="C22" s="41"/>
      <c r="D22" s="41"/>
      <c r="E22" s="32" t="s">
        <v>84</v>
      </c>
      <c r="F22" s="32" t="s">
        <v>85</v>
      </c>
      <c r="G22" s="42"/>
      <c r="H22" s="43"/>
      <c r="I22" s="44"/>
    </row>
    <row r="23" spans="1:9" ht="45" customHeight="1" x14ac:dyDescent="0.25">
      <c r="A23" s="40"/>
      <c r="B23" s="41"/>
      <c r="C23" s="41"/>
      <c r="D23" s="41"/>
      <c r="E23" s="32" t="s">
        <v>86</v>
      </c>
      <c r="F23" s="32" t="s">
        <v>87</v>
      </c>
      <c r="G23" s="42"/>
      <c r="H23" s="43"/>
      <c r="I23" s="44"/>
    </row>
    <row r="24" spans="1:9" ht="45" customHeight="1" x14ac:dyDescent="0.25">
      <c r="A24" s="40"/>
      <c r="B24" s="41"/>
      <c r="C24" s="41"/>
      <c r="D24" s="41"/>
      <c r="E24" s="32" t="s">
        <v>88</v>
      </c>
      <c r="F24" s="32" t="s">
        <v>89</v>
      </c>
      <c r="G24" s="42"/>
      <c r="H24" s="43"/>
      <c r="I24" s="44"/>
    </row>
    <row r="25" spans="1:9" ht="45" customHeight="1" x14ac:dyDescent="0.25">
      <c r="A25" s="40"/>
      <c r="B25" s="41"/>
      <c r="C25" s="41"/>
      <c r="D25" s="41"/>
      <c r="E25" s="32" t="s">
        <v>90</v>
      </c>
      <c r="F25" s="32" t="s">
        <v>91</v>
      </c>
      <c r="G25" s="42"/>
      <c r="H25" s="43"/>
      <c r="I25" s="44"/>
    </row>
    <row r="26" spans="1:9" ht="45" customHeight="1" x14ac:dyDescent="0.25">
      <c r="A26" s="40"/>
      <c r="B26" s="41"/>
      <c r="C26" s="41"/>
      <c r="D26" s="41"/>
      <c r="E26" s="32" t="s">
        <v>92</v>
      </c>
      <c r="F26" s="32" t="s">
        <v>93</v>
      </c>
      <c r="G26" s="42"/>
      <c r="H26" s="43"/>
      <c r="I26" s="44"/>
    </row>
    <row r="27" spans="1:9" ht="45" customHeight="1" x14ac:dyDescent="0.25">
      <c r="A27" s="40"/>
      <c r="B27" s="41"/>
      <c r="C27" s="41"/>
      <c r="D27" s="41"/>
      <c r="E27" s="32" t="s">
        <v>94</v>
      </c>
      <c r="F27" s="32" t="s">
        <v>95</v>
      </c>
      <c r="G27" s="42"/>
      <c r="H27" s="43"/>
      <c r="I27" s="44"/>
    </row>
    <row r="28" spans="1:9" s="45" customFormat="1" ht="45" customHeight="1" x14ac:dyDescent="0.25">
      <c r="A28" s="40"/>
      <c r="B28" s="41"/>
      <c r="C28" s="41"/>
      <c r="D28" s="41"/>
      <c r="E28" s="32" t="s">
        <v>96</v>
      </c>
      <c r="F28" s="32" t="s">
        <v>97</v>
      </c>
      <c r="G28" s="42"/>
      <c r="H28" s="43"/>
      <c r="I28" s="44"/>
    </row>
    <row r="29" spans="1:9" s="45" customFormat="1" ht="45" customHeight="1" x14ac:dyDescent="0.25">
      <c r="A29" s="40"/>
      <c r="B29" s="41"/>
      <c r="C29" s="41"/>
      <c r="D29" s="41"/>
      <c r="E29" s="32" t="s">
        <v>98</v>
      </c>
      <c r="F29" s="32" t="s">
        <v>99</v>
      </c>
      <c r="G29" s="42"/>
      <c r="H29" s="43"/>
      <c r="I29" s="44"/>
    </row>
    <row r="30" spans="1:9" ht="45" customHeight="1" x14ac:dyDescent="0.25">
      <c r="A30" s="46"/>
      <c r="B30" s="47"/>
      <c r="C30" s="47"/>
      <c r="D30" s="47"/>
      <c r="E30" s="32" t="s">
        <v>100</v>
      </c>
      <c r="F30" s="32" t="s">
        <v>101</v>
      </c>
      <c r="G30" s="48"/>
      <c r="H30" s="49"/>
      <c r="I30" s="50"/>
    </row>
    <row r="31" spans="1:9" x14ac:dyDescent="0.25">
      <c r="A31" s="35" t="s">
        <v>102</v>
      </c>
      <c r="B31" s="36" t="s">
        <v>70</v>
      </c>
      <c r="C31" s="36" t="s">
        <v>103</v>
      </c>
      <c r="D31" s="36" t="s">
        <v>104</v>
      </c>
      <c r="E31" s="32" t="s">
        <v>105</v>
      </c>
      <c r="F31" s="32" t="s">
        <v>106</v>
      </c>
      <c r="G31" s="37">
        <v>45054</v>
      </c>
      <c r="H31" s="38">
        <v>61000</v>
      </c>
      <c r="I31" s="39">
        <v>1</v>
      </c>
    </row>
    <row r="32" spans="1:9" x14ac:dyDescent="0.25">
      <c r="A32" s="40"/>
      <c r="B32" s="41"/>
      <c r="C32" s="41"/>
      <c r="D32" s="41"/>
      <c r="E32" s="32" t="s">
        <v>107</v>
      </c>
      <c r="F32" s="32" t="s">
        <v>108</v>
      </c>
      <c r="G32" s="42"/>
      <c r="H32" s="43"/>
      <c r="I32" s="44"/>
    </row>
    <row r="33" spans="1:9" x14ac:dyDescent="0.25">
      <c r="A33" s="40"/>
      <c r="B33" s="41"/>
      <c r="C33" s="41"/>
      <c r="D33" s="41"/>
      <c r="E33" s="32" t="s">
        <v>109</v>
      </c>
      <c r="F33" s="32" t="s">
        <v>110</v>
      </c>
      <c r="G33" s="42"/>
      <c r="H33" s="43"/>
      <c r="I33" s="44"/>
    </row>
    <row r="34" spans="1:9" x14ac:dyDescent="0.25">
      <c r="A34" s="40"/>
      <c r="B34" s="41"/>
      <c r="C34" s="41"/>
      <c r="D34" s="41"/>
      <c r="E34" s="32" t="s">
        <v>111</v>
      </c>
      <c r="F34" s="32" t="s">
        <v>112</v>
      </c>
      <c r="G34" s="42"/>
      <c r="H34" s="43"/>
      <c r="I34" s="44"/>
    </row>
    <row r="35" spans="1:9" x14ac:dyDescent="0.25">
      <c r="A35" s="46"/>
      <c r="B35" s="47"/>
      <c r="C35" s="47"/>
      <c r="D35" s="47"/>
      <c r="E35" s="32" t="s">
        <v>113</v>
      </c>
      <c r="F35" s="32" t="s">
        <v>114</v>
      </c>
      <c r="G35" s="48"/>
      <c r="H35" s="49"/>
      <c r="I35" s="50"/>
    </row>
    <row r="36" spans="1:9" x14ac:dyDescent="0.25">
      <c r="A36" s="14" t="s">
        <v>115</v>
      </c>
      <c r="B36" s="32" t="s">
        <v>116</v>
      </c>
      <c r="C36" s="32" t="s">
        <v>117</v>
      </c>
      <c r="D36" s="32" t="s">
        <v>118</v>
      </c>
      <c r="E36" s="32" t="s">
        <v>119</v>
      </c>
      <c r="F36" s="32" t="s">
        <v>120</v>
      </c>
      <c r="G36" s="15">
        <v>45065</v>
      </c>
      <c r="H36" s="33">
        <v>333731</v>
      </c>
      <c r="I36" s="34">
        <v>1</v>
      </c>
    </row>
    <row r="37" spans="1:9" x14ac:dyDescent="0.25">
      <c r="A37" s="51" t="s">
        <v>121</v>
      </c>
      <c r="B37" s="52" t="s">
        <v>116</v>
      </c>
      <c r="C37" s="53" t="s">
        <v>122</v>
      </c>
      <c r="D37" s="53" t="s">
        <v>123</v>
      </c>
      <c r="E37" s="54" t="s">
        <v>124</v>
      </c>
      <c r="F37" s="54" t="s">
        <v>125</v>
      </c>
      <c r="G37" s="55">
        <v>45070</v>
      </c>
      <c r="H37" s="56">
        <v>103700</v>
      </c>
      <c r="I37" s="57">
        <v>1</v>
      </c>
    </row>
    <row r="38" spans="1:9" x14ac:dyDescent="0.25">
      <c r="A38" s="58"/>
      <c r="B38" s="59"/>
      <c r="C38" s="60"/>
      <c r="D38" s="60"/>
      <c r="E38" s="32" t="s">
        <v>126</v>
      </c>
      <c r="F38" s="32" t="s">
        <v>127</v>
      </c>
      <c r="G38" s="61"/>
      <c r="H38" s="62"/>
      <c r="I38" s="63"/>
    </row>
    <row r="39" spans="1:9" x14ac:dyDescent="0.25">
      <c r="A39" s="58"/>
      <c r="B39" s="59"/>
      <c r="C39" s="60"/>
      <c r="D39" s="60"/>
      <c r="E39" s="32" t="s">
        <v>128</v>
      </c>
      <c r="F39" s="32" t="s">
        <v>129</v>
      </c>
      <c r="G39" s="61"/>
      <c r="H39" s="62"/>
      <c r="I39" s="63"/>
    </row>
    <row r="40" spans="1:9" x14ac:dyDescent="0.25">
      <c r="A40" s="58"/>
      <c r="B40" s="59"/>
      <c r="C40" s="60"/>
      <c r="D40" s="60"/>
      <c r="E40" s="32" t="s">
        <v>130</v>
      </c>
      <c r="F40" s="32" t="s">
        <v>131</v>
      </c>
      <c r="G40" s="61"/>
      <c r="H40" s="62"/>
      <c r="I40" s="63"/>
    </row>
    <row r="41" spans="1:9" x14ac:dyDescent="0.25">
      <c r="A41" s="58"/>
      <c r="B41" s="59"/>
      <c r="C41" s="60"/>
      <c r="D41" s="60"/>
      <c r="E41" s="32" t="s">
        <v>132</v>
      </c>
      <c r="F41" s="32" t="s">
        <v>133</v>
      </c>
      <c r="G41" s="61"/>
      <c r="H41" s="62"/>
      <c r="I41" s="63"/>
    </row>
    <row r="42" spans="1:9" x14ac:dyDescent="0.25">
      <c r="A42" s="58"/>
      <c r="B42" s="59"/>
      <c r="C42" s="60"/>
      <c r="D42" s="60"/>
      <c r="E42" s="32" t="s">
        <v>134</v>
      </c>
      <c r="F42" s="32" t="s">
        <v>135</v>
      </c>
      <c r="G42" s="61"/>
      <c r="H42" s="62"/>
      <c r="I42" s="63"/>
    </row>
    <row r="43" spans="1:9" x14ac:dyDescent="0.25">
      <c r="A43" s="58"/>
      <c r="B43" s="59"/>
      <c r="C43" s="60"/>
      <c r="D43" s="60"/>
      <c r="E43" s="32" t="s">
        <v>136</v>
      </c>
      <c r="F43" s="32" t="s">
        <v>137</v>
      </c>
      <c r="G43" s="61"/>
      <c r="H43" s="62"/>
      <c r="I43" s="63"/>
    </row>
    <row r="44" spans="1:9" x14ac:dyDescent="0.25">
      <c r="A44" s="58"/>
      <c r="B44" s="59"/>
      <c r="C44" s="60"/>
      <c r="D44" s="60"/>
      <c r="E44" s="32" t="s">
        <v>138</v>
      </c>
      <c r="F44" s="32" t="s">
        <v>139</v>
      </c>
      <c r="G44" s="61"/>
      <c r="H44" s="62"/>
      <c r="I44" s="63"/>
    </row>
    <row r="45" spans="1:9" x14ac:dyDescent="0.25">
      <c r="A45" s="58"/>
      <c r="B45" s="59"/>
      <c r="C45" s="60"/>
      <c r="D45" s="60"/>
      <c r="E45" s="32" t="s">
        <v>140</v>
      </c>
      <c r="F45" s="32" t="s">
        <v>141</v>
      </c>
      <c r="G45" s="61"/>
      <c r="H45" s="62"/>
      <c r="I45" s="63"/>
    </row>
    <row r="46" spans="1:9" x14ac:dyDescent="0.25">
      <c r="A46" s="64"/>
      <c r="B46" s="65"/>
      <c r="C46" s="66"/>
      <c r="D46" s="66"/>
      <c r="E46" s="32" t="s">
        <v>142</v>
      </c>
      <c r="F46" s="32" t="s">
        <v>143</v>
      </c>
      <c r="G46" s="67"/>
      <c r="H46" s="68"/>
      <c r="I46" s="69"/>
    </row>
    <row r="47" spans="1:9" x14ac:dyDescent="0.25">
      <c r="A47" s="14" t="s">
        <v>144</v>
      </c>
      <c r="B47" s="32" t="s">
        <v>145</v>
      </c>
      <c r="C47" s="32" t="s">
        <v>146</v>
      </c>
      <c r="D47" s="32" t="s">
        <v>147</v>
      </c>
      <c r="E47" s="32" t="s">
        <v>148</v>
      </c>
      <c r="F47" s="32" t="s">
        <v>149</v>
      </c>
      <c r="G47" s="15">
        <v>45076</v>
      </c>
      <c r="H47" s="33">
        <v>19040</v>
      </c>
      <c r="I47" s="34">
        <v>1</v>
      </c>
    </row>
    <row r="48" spans="1:9" ht="30" customHeight="1" x14ac:dyDescent="0.25">
      <c r="A48" s="35" t="s">
        <v>150</v>
      </c>
      <c r="B48" s="36" t="s">
        <v>145</v>
      </c>
      <c r="C48" s="36" t="s">
        <v>151</v>
      </c>
      <c r="D48" s="70" t="s">
        <v>152</v>
      </c>
      <c r="E48" s="32" t="s">
        <v>153</v>
      </c>
      <c r="F48" s="71" t="s">
        <v>154</v>
      </c>
      <c r="G48" s="37">
        <v>45069</v>
      </c>
      <c r="H48" s="38">
        <v>72198</v>
      </c>
      <c r="I48" s="39">
        <v>1</v>
      </c>
    </row>
    <row r="49" spans="1:9" ht="30" customHeight="1" x14ac:dyDescent="0.25">
      <c r="A49" s="40"/>
      <c r="B49" s="41"/>
      <c r="C49" s="41"/>
      <c r="D49" s="72"/>
      <c r="E49" s="32" t="s">
        <v>155</v>
      </c>
      <c r="F49" s="71" t="s">
        <v>156</v>
      </c>
      <c r="G49" s="42"/>
      <c r="H49" s="43"/>
      <c r="I49" s="44"/>
    </row>
    <row r="50" spans="1:9" ht="30" customHeight="1" x14ac:dyDescent="0.25">
      <c r="A50" s="46"/>
      <c r="B50" s="47"/>
      <c r="C50" s="47"/>
      <c r="D50" s="73"/>
      <c r="E50" s="32" t="s">
        <v>157</v>
      </c>
      <c r="F50" s="74" t="s">
        <v>158</v>
      </c>
      <c r="G50" s="48"/>
      <c r="H50" s="49"/>
      <c r="I50" s="50"/>
    </row>
    <row r="51" spans="1:9" ht="30" customHeight="1" x14ac:dyDescent="0.25">
      <c r="A51" s="35" t="s">
        <v>159</v>
      </c>
      <c r="B51" s="36" t="s">
        <v>145</v>
      </c>
      <c r="C51" s="36" t="s">
        <v>160</v>
      </c>
      <c r="D51" s="70" t="s">
        <v>161</v>
      </c>
      <c r="E51" s="32" t="s">
        <v>162</v>
      </c>
      <c r="F51" s="32" t="s">
        <v>163</v>
      </c>
      <c r="G51" s="37">
        <v>45048</v>
      </c>
      <c r="H51" s="38">
        <v>56000</v>
      </c>
      <c r="I51" s="39">
        <v>1</v>
      </c>
    </row>
    <row r="52" spans="1:9" ht="30" customHeight="1" x14ac:dyDescent="0.25">
      <c r="A52" s="40"/>
      <c r="B52" s="41"/>
      <c r="C52" s="41"/>
      <c r="D52" s="72"/>
      <c r="E52" s="32" t="s">
        <v>164</v>
      </c>
      <c r="F52" s="32" t="s">
        <v>165</v>
      </c>
      <c r="G52" s="42"/>
      <c r="H52" s="43"/>
      <c r="I52" s="44"/>
    </row>
    <row r="53" spans="1:9" ht="30" customHeight="1" x14ac:dyDescent="0.25">
      <c r="A53" s="40"/>
      <c r="B53" s="41"/>
      <c r="C53" s="41"/>
      <c r="D53" s="72"/>
      <c r="E53" s="32" t="s">
        <v>166</v>
      </c>
      <c r="F53" s="32" t="s">
        <v>167</v>
      </c>
      <c r="G53" s="42"/>
      <c r="H53" s="43"/>
      <c r="I53" s="44"/>
    </row>
    <row r="54" spans="1:9" x14ac:dyDescent="0.25">
      <c r="A54" s="46"/>
      <c r="B54" s="47"/>
      <c r="C54" s="47"/>
      <c r="D54" s="73"/>
      <c r="E54" s="75" t="s">
        <v>168</v>
      </c>
      <c r="F54" s="75" t="s">
        <v>169</v>
      </c>
      <c r="G54" s="48"/>
      <c r="H54" s="49"/>
      <c r="I54" s="50"/>
    </row>
    <row r="55" spans="1:9" x14ac:dyDescent="0.25">
      <c r="A55" s="51" t="s">
        <v>170</v>
      </c>
      <c r="B55" s="51" t="s">
        <v>145</v>
      </c>
      <c r="C55" s="51" t="s">
        <v>160</v>
      </c>
      <c r="D55" s="52" t="s">
        <v>171</v>
      </c>
      <c r="E55" s="75" t="s">
        <v>172</v>
      </c>
      <c r="F55" s="75" t="s">
        <v>173</v>
      </c>
      <c r="G55" s="55">
        <v>45048</v>
      </c>
      <c r="H55" s="76">
        <v>23250</v>
      </c>
      <c r="I55" s="77">
        <v>1</v>
      </c>
    </row>
    <row r="56" spans="1:9" x14ac:dyDescent="0.25">
      <c r="A56" s="58"/>
      <c r="B56" s="58"/>
      <c r="C56" s="58"/>
      <c r="D56" s="59"/>
      <c r="E56" s="75" t="s">
        <v>174</v>
      </c>
      <c r="F56" s="75" t="s">
        <v>175</v>
      </c>
      <c r="G56" s="61"/>
      <c r="H56" s="78"/>
      <c r="I56" s="79"/>
    </row>
    <row r="57" spans="1:9" x14ac:dyDescent="0.25">
      <c r="A57" s="58"/>
      <c r="B57" s="58"/>
      <c r="C57" s="58"/>
      <c r="D57" s="59"/>
      <c r="E57" s="32" t="s">
        <v>176</v>
      </c>
      <c r="F57" s="32" t="s">
        <v>177</v>
      </c>
      <c r="G57" s="61"/>
      <c r="H57" s="78"/>
      <c r="I57" s="79"/>
    </row>
    <row r="58" spans="1:9" x14ac:dyDescent="0.25">
      <c r="A58" s="64"/>
      <c r="B58" s="64"/>
      <c r="C58" s="64"/>
      <c r="D58" s="65"/>
      <c r="E58" s="32" t="s">
        <v>178</v>
      </c>
      <c r="F58" s="32" t="s">
        <v>179</v>
      </c>
      <c r="G58" s="67"/>
      <c r="H58" s="80"/>
      <c r="I58" s="81"/>
    </row>
    <row r="59" spans="1:9" x14ac:dyDescent="0.25">
      <c r="A59" s="14" t="s">
        <v>180</v>
      </c>
      <c r="B59" s="32" t="s">
        <v>145</v>
      </c>
      <c r="C59" s="32" t="s">
        <v>181</v>
      </c>
      <c r="D59" s="32" t="s">
        <v>182</v>
      </c>
      <c r="E59" s="32" t="s">
        <v>183</v>
      </c>
      <c r="F59" s="32" t="s">
        <v>184</v>
      </c>
      <c r="G59" s="15">
        <v>45063</v>
      </c>
      <c r="H59" s="33">
        <v>106000</v>
      </c>
      <c r="I59" s="34">
        <v>1</v>
      </c>
    </row>
    <row r="60" spans="1:9" x14ac:dyDescent="0.25">
      <c r="A60" s="14" t="s">
        <v>185</v>
      </c>
      <c r="B60" s="32" t="s">
        <v>186</v>
      </c>
      <c r="C60" s="32" t="s">
        <v>187</v>
      </c>
      <c r="D60" s="32" t="s">
        <v>188</v>
      </c>
      <c r="E60" s="32" t="s">
        <v>189</v>
      </c>
      <c r="F60" s="32" t="s">
        <v>190</v>
      </c>
      <c r="G60" s="15">
        <v>45064</v>
      </c>
      <c r="H60" s="33">
        <v>11000</v>
      </c>
      <c r="I60" s="34">
        <v>1</v>
      </c>
    </row>
    <row r="61" spans="1:9" x14ac:dyDescent="0.25">
      <c r="A61" s="14" t="s">
        <v>191</v>
      </c>
      <c r="B61" s="32" t="s">
        <v>192</v>
      </c>
      <c r="C61" s="32" t="s">
        <v>193</v>
      </c>
      <c r="D61" s="32" t="s">
        <v>194</v>
      </c>
      <c r="E61" s="32" t="s">
        <v>195</v>
      </c>
      <c r="F61" s="32" t="s">
        <v>196</v>
      </c>
      <c r="G61" s="15">
        <v>45069</v>
      </c>
      <c r="H61" s="33">
        <v>1200</v>
      </c>
      <c r="I61" s="34">
        <v>1</v>
      </c>
    </row>
    <row r="62" spans="1:9" x14ac:dyDescent="0.25">
      <c r="A62" s="14" t="s">
        <v>197</v>
      </c>
      <c r="B62" s="32" t="s">
        <v>192</v>
      </c>
      <c r="C62" s="32" t="s">
        <v>198</v>
      </c>
      <c r="D62" s="32" t="s">
        <v>55</v>
      </c>
      <c r="E62" s="32" t="s">
        <v>199</v>
      </c>
      <c r="F62" s="32" t="s">
        <v>200</v>
      </c>
      <c r="G62" s="15">
        <v>45058</v>
      </c>
      <c r="H62" s="33">
        <v>989</v>
      </c>
      <c r="I62" s="34">
        <v>1</v>
      </c>
    </row>
    <row r="63" spans="1:9" ht="30" x14ac:dyDescent="0.25">
      <c r="A63" s="14" t="s">
        <v>201</v>
      </c>
      <c r="B63" s="32" t="s">
        <v>202</v>
      </c>
      <c r="C63" s="32" t="s">
        <v>203</v>
      </c>
      <c r="D63" s="32" t="s">
        <v>204</v>
      </c>
      <c r="E63" s="32" t="s">
        <v>205</v>
      </c>
      <c r="F63" s="32" t="s">
        <v>206</v>
      </c>
      <c r="G63" s="15">
        <v>45076</v>
      </c>
      <c r="H63" s="33">
        <v>87200</v>
      </c>
      <c r="I63" s="34">
        <v>1</v>
      </c>
    </row>
    <row r="64" spans="1:9" x14ac:dyDescent="0.25">
      <c r="A64" s="14" t="s">
        <v>207</v>
      </c>
      <c r="B64" s="32" t="s">
        <v>202</v>
      </c>
      <c r="C64" s="32" t="s">
        <v>208</v>
      </c>
      <c r="D64" s="32" t="s">
        <v>209</v>
      </c>
      <c r="E64" s="32" t="s">
        <v>210</v>
      </c>
      <c r="F64" s="32" t="s">
        <v>211</v>
      </c>
      <c r="G64" s="15">
        <v>45050</v>
      </c>
      <c r="H64" s="33">
        <v>14400</v>
      </c>
      <c r="I64" s="34">
        <v>1</v>
      </c>
    </row>
    <row r="65" spans="1:9" x14ac:dyDescent="0.25">
      <c r="A65" s="14" t="s">
        <v>212</v>
      </c>
      <c r="B65" s="32" t="s">
        <v>202</v>
      </c>
      <c r="C65" s="32" t="s">
        <v>213</v>
      </c>
      <c r="D65" s="32" t="s">
        <v>214</v>
      </c>
      <c r="E65" s="32" t="s">
        <v>215</v>
      </c>
      <c r="F65" s="32" t="s">
        <v>216</v>
      </c>
      <c r="G65" s="15">
        <v>45063</v>
      </c>
      <c r="H65" s="33">
        <v>71450</v>
      </c>
      <c r="I65" s="34">
        <v>1</v>
      </c>
    </row>
    <row r="66" spans="1:9" x14ac:dyDescent="0.25">
      <c r="A66" s="14" t="s">
        <v>217</v>
      </c>
      <c r="B66" s="32" t="s">
        <v>202</v>
      </c>
      <c r="C66" s="32" t="s">
        <v>218</v>
      </c>
      <c r="D66" s="32" t="s">
        <v>219</v>
      </c>
      <c r="E66" s="32" t="s">
        <v>220</v>
      </c>
      <c r="F66" s="32" t="s">
        <v>221</v>
      </c>
      <c r="G66" s="15">
        <v>45070</v>
      </c>
      <c r="H66" s="33">
        <v>51510</v>
      </c>
      <c r="I66" s="34">
        <v>1</v>
      </c>
    </row>
    <row r="67" spans="1:9" ht="30" x14ac:dyDescent="0.25">
      <c r="A67" s="14" t="s">
        <v>222</v>
      </c>
      <c r="B67" s="32" t="s">
        <v>223</v>
      </c>
      <c r="C67" s="32" t="s">
        <v>224</v>
      </c>
      <c r="D67" s="32" t="s">
        <v>225</v>
      </c>
      <c r="E67" s="32" t="s">
        <v>226</v>
      </c>
      <c r="F67" s="32" t="s">
        <v>227</v>
      </c>
      <c r="G67" s="15">
        <v>45070</v>
      </c>
      <c r="H67" s="33">
        <v>8000</v>
      </c>
      <c r="I67" s="34">
        <v>1</v>
      </c>
    </row>
    <row r="68" spans="1:9" x14ac:dyDescent="0.25">
      <c r="A68" s="14" t="s">
        <v>228</v>
      </c>
      <c r="B68" s="32" t="s">
        <v>223</v>
      </c>
      <c r="C68" s="32" t="s">
        <v>229</v>
      </c>
      <c r="D68" s="32" t="s">
        <v>230</v>
      </c>
      <c r="E68" s="32" t="s">
        <v>231</v>
      </c>
      <c r="F68" s="32" t="s">
        <v>232</v>
      </c>
      <c r="G68" s="15">
        <v>45055</v>
      </c>
      <c r="H68" s="33">
        <v>150</v>
      </c>
      <c r="I68" s="34">
        <v>1</v>
      </c>
    </row>
    <row r="69" spans="1:9" x14ac:dyDescent="0.25">
      <c r="A69" s="35" t="s">
        <v>233</v>
      </c>
      <c r="B69" s="36" t="s">
        <v>234</v>
      </c>
      <c r="C69" s="36" t="s">
        <v>235</v>
      </c>
      <c r="D69" s="36" t="s">
        <v>236</v>
      </c>
      <c r="E69" s="32" t="s">
        <v>237</v>
      </c>
      <c r="F69" s="32" t="s">
        <v>238</v>
      </c>
      <c r="G69" s="37">
        <v>45062</v>
      </c>
      <c r="H69" s="38">
        <v>48438</v>
      </c>
      <c r="I69" s="39">
        <v>1</v>
      </c>
    </row>
    <row r="70" spans="1:9" x14ac:dyDescent="0.25">
      <c r="A70" s="40"/>
      <c r="B70" s="41"/>
      <c r="C70" s="41"/>
      <c r="D70" s="41"/>
      <c r="E70" s="32" t="s">
        <v>239</v>
      </c>
      <c r="F70" s="32" t="s">
        <v>240</v>
      </c>
      <c r="G70" s="42"/>
      <c r="H70" s="43"/>
      <c r="I70" s="44"/>
    </row>
    <row r="71" spans="1:9" x14ac:dyDescent="0.25">
      <c r="A71" s="40"/>
      <c r="B71" s="41"/>
      <c r="C71" s="41"/>
      <c r="D71" s="41"/>
      <c r="E71" s="32" t="s">
        <v>241</v>
      </c>
      <c r="F71" s="32" t="s">
        <v>242</v>
      </c>
      <c r="G71" s="42"/>
      <c r="H71" s="43"/>
      <c r="I71" s="44"/>
    </row>
    <row r="72" spans="1:9" x14ac:dyDescent="0.25">
      <c r="A72" s="46"/>
      <c r="B72" s="47"/>
      <c r="C72" s="47"/>
      <c r="D72" s="47"/>
      <c r="E72" s="32" t="s">
        <v>243</v>
      </c>
      <c r="F72" s="32" t="s">
        <v>244</v>
      </c>
      <c r="G72" s="48"/>
      <c r="H72" s="49"/>
      <c r="I72" s="50"/>
    </row>
    <row r="73" spans="1:9" x14ac:dyDescent="0.25">
      <c r="A73" s="14" t="s">
        <v>245</v>
      </c>
      <c r="B73" s="32" t="s">
        <v>234</v>
      </c>
      <c r="C73" s="32" t="s">
        <v>235</v>
      </c>
      <c r="D73" s="32" t="s">
        <v>236</v>
      </c>
      <c r="E73" s="32" t="s">
        <v>246</v>
      </c>
      <c r="F73" s="32" t="s">
        <v>247</v>
      </c>
      <c r="G73" s="15">
        <v>45062</v>
      </c>
      <c r="H73" s="33">
        <v>24238</v>
      </c>
      <c r="I73" s="34">
        <v>1</v>
      </c>
    </row>
    <row r="74" spans="1:9" x14ac:dyDescent="0.25">
      <c r="A74" s="14" t="s">
        <v>248</v>
      </c>
      <c r="B74" s="32" t="s">
        <v>234</v>
      </c>
      <c r="C74" s="32" t="s">
        <v>235</v>
      </c>
      <c r="D74" s="32" t="s">
        <v>236</v>
      </c>
      <c r="E74" s="32" t="s">
        <v>249</v>
      </c>
      <c r="F74" s="32" t="s">
        <v>250</v>
      </c>
      <c r="G74" s="15">
        <v>45062</v>
      </c>
      <c r="H74" s="33">
        <v>24238</v>
      </c>
      <c r="I74" s="34">
        <v>1</v>
      </c>
    </row>
    <row r="75" spans="1:9" x14ac:dyDescent="0.25">
      <c r="A75" s="35" t="s">
        <v>251</v>
      </c>
      <c r="B75" s="36" t="s">
        <v>234</v>
      </c>
      <c r="C75" s="36" t="s">
        <v>252</v>
      </c>
      <c r="D75" s="36" t="s">
        <v>253</v>
      </c>
      <c r="E75" s="32" t="s">
        <v>254</v>
      </c>
      <c r="F75" s="32" t="s">
        <v>255</v>
      </c>
      <c r="G75" s="37">
        <v>45063</v>
      </c>
      <c r="H75" s="38">
        <v>37950</v>
      </c>
      <c r="I75" s="39">
        <v>1</v>
      </c>
    </row>
    <row r="76" spans="1:9" x14ac:dyDescent="0.25">
      <c r="A76" s="40"/>
      <c r="B76" s="41"/>
      <c r="C76" s="41"/>
      <c r="D76" s="41"/>
      <c r="E76" s="32" t="s">
        <v>256</v>
      </c>
      <c r="F76" s="32" t="s">
        <v>257</v>
      </c>
      <c r="G76" s="42"/>
      <c r="H76" s="43"/>
      <c r="I76" s="44"/>
    </row>
    <row r="77" spans="1:9" x14ac:dyDescent="0.25">
      <c r="A77" s="40"/>
      <c r="B77" s="41"/>
      <c r="C77" s="41"/>
      <c r="D77" s="41"/>
      <c r="E77" s="32" t="s">
        <v>258</v>
      </c>
      <c r="F77" s="32" t="s">
        <v>259</v>
      </c>
      <c r="G77" s="42"/>
      <c r="H77" s="43"/>
      <c r="I77" s="44"/>
    </row>
    <row r="78" spans="1:9" x14ac:dyDescent="0.25">
      <c r="A78" s="46"/>
      <c r="B78" s="47"/>
      <c r="C78" s="47"/>
      <c r="D78" s="47"/>
      <c r="E78" s="32" t="s">
        <v>260</v>
      </c>
      <c r="F78" s="32" t="s">
        <v>261</v>
      </c>
      <c r="G78" s="48"/>
      <c r="H78" s="49"/>
      <c r="I78" s="50"/>
    </row>
    <row r="79" spans="1:9" x14ac:dyDescent="0.25">
      <c r="A79" s="35" t="s">
        <v>262</v>
      </c>
      <c r="B79" s="36" t="s">
        <v>234</v>
      </c>
      <c r="C79" s="36" t="s">
        <v>263</v>
      </c>
      <c r="D79" s="36" t="s">
        <v>264</v>
      </c>
      <c r="E79" s="32" t="s">
        <v>265</v>
      </c>
      <c r="F79" s="32" t="s">
        <v>266</v>
      </c>
      <c r="G79" s="37">
        <v>45048</v>
      </c>
      <c r="H79" s="38">
        <v>30400</v>
      </c>
      <c r="I79" s="39">
        <v>1</v>
      </c>
    </row>
    <row r="80" spans="1:9" x14ac:dyDescent="0.25">
      <c r="A80" s="40"/>
      <c r="B80" s="41"/>
      <c r="C80" s="41"/>
      <c r="D80" s="41"/>
      <c r="E80" s="32" t="s">
        <v>267</v>
      </c>
      <c r="F80" s="32" t="s">
        <v>268</v>
      </c>
      <c r="G80" s="42"/>
      <c r="H80" s="43"/>
      <c r="I80" s="44"/>
    </row>
    <row r="81" spans="1:9" x14ac:dyDescent="0.25">
      <c r="A81" s="40"/>
      <c r="B81" s="41"/>
      <c r="C81" s="41"/>
      <c r="D81" s="41"/>
      <c r="E81" s="32" t="s">
        <v>269</v>
      </c>
      <c r="F81" s="32" t="s">
        <v>270</v>
      </c>
      <c r="G81" s="42"/>
      <c r="H81" s="43"/>
      <c r="I81" s="44"/>
    </row>
    <row r="82" spans="1:9" x14ac:dyDescent="0.25">
      <c r="A82" s="46"/>
      <c r="B82" s="47"/>
      <c r="C82" s="47"/>
      <c r="D82" s="47"/>
      <c r="E82" s="32" t="s">
        <v>271</v>
      </c>
      <c r="F82" s="32" t="s">
        <v>272</v>
      </c>
      <c r="G82" s="48"/>
      <c r="H82" s="49"/>
      <c r="I82" s="50"/>
    </row>
    <row r="83" spans="1:9" x14ac:dyDescent="0.25">
      <c r="A83" s="35" t="s">
        <v>273</v>
      </c>
      <c r="B83" s="36" t="s">
        <v>234</v>
      </c>
      <c r="C83" s="36" t="s">
        <v>274</v>
      </c>
      <c r="D83" s="35" t="s">
        <v>236</v>
      </c>
      <c r="E83" s="32" t="s">
        <v>275</v>
      </c>
      <c r="F83" s="32" t="s">
        <v>276</v>
      </c>
      <c r="G83" s="37">
        <v>45070</v>
      </c>
      <c r="H83" s="82">
        <v>23675</v>
      </c>
      <c r="I83" s="57">
        <v>1</v>
      </c>
    </row>
    <row r="84" spans="1:9" x14ac:dyDescent="0.25">
      <c r="A84" s="40"/>
      <c r="B84" s="41"/>
      <c r="C84" s="41"/>
      <c r="D84" s="40"/>
      <c r="E84" s="32" t="s">
        <v>277</v>
      </c>
      <c r="F84" s="32" t="s">
        <v>278</v>
      </c>
      <c r="G84" s="42"/>
      <c r="H84" s="83"/>
      <c r="I84" s="63"/>
    </row>
    <row r="85" spans="1:9" x14ac:dyDescent="0.25">
      <c r="A85" s="46"/>
      <c r="B85" s="47"/>
      <c r="C85" s="47"/>
      <c r="D85" s="46"/>
      <c r="E85" s="32" t="s">
        <v>279</v>
      </c>
      <c r="F85" s="32" t="s">
        <v>280</v>
      </c>
      <c r="G85" s="48"/>
      <c r="H85" s="84"/>
      <c r="I85" s="69"/>
    </row>
    <row r="86" spans="1:9" x14ac:dyDescent="0.25">
      <c r="A86" s="14" t="s">
        <v>281</v>
      </c>
      <c r="B86" s="32" t="s">
        <v>282</v>
      </c>
      <c r="C86" s="32" t="s">
        <v>283</v>
      </c>
      <c r="D86" s="14" t="s">
        <v>284</v>
      </c>
      <c r="E86" s="32" t="s">
        <v>183</v>
      </c>
      <c r="F86" s="32" t="s">
        <v>184</v>
      </c>
      <c r="G86" s="15">
        <v>45071</v>
      </c>
      <c r="H86" s="16">
        <v>0</v>
      </c>
      <c r="I86" s="28">
        <v>1</v>
      </c>
    </row>
    <row r="87" spans="1:9" ht="30" x14ac:dyDescent="0.25">
      <c r="A87" s="14" t="s">
        <v>285</v>
      </c>
      <c r="B87" s="32" t="s">
        <v>282</v>
      </c>
      <c r="C87" s="32" t="s">
        <v>286</v>
      </c>
      <c r="D87" s="32" t="s">
        <v>287</v>
      </c>
      <c r="E87" s="32" t="s">
        <v>288</v>
      </c>
      <c r="F87" s="32" t="s">
        <v>289</v>
      </c>
      <c r="G87" s="15">
        <v>45048</v>
      </c>
      <c r="H87" s="33">
        <v>0</v>
      </c>
      <c r="I87" s="34">
        <v>1</v>
      </c>
    </row>
    <row r="88" spans="1:9" x14ac:dyDescent="0.25">
      <c r="A88" s="14" t="s">
        <v>290</v>
      </c>
      <c r="B88" s="32" t="s">
        <v>282</v>
      </c>
      <c r="C88" s="32" t="s">
        <v>291</v>
      </c>
      <c r="D88" s="32" t="s">
        <v>292</v>
      </c>
      <c r="E88" s="32" t="s">
        <v>293</v>
      </c>
      <c r="F88" s="32" t="s">
        <v>294</v>
      </c>
      <c r="G88" s="15">
        <v>45055</v>
      </c>
      <c r="H88" s="33">
        <v>0</v>
      </c>
      <c r="I88" s="34">
        <v>1</v>
      </c>
    </row>
    <row r="89" spans="1:9" x14ac:dyDescent="0.25">
      <c r="A89" s="14" t="s">
        <v>295</v>
      </c>
      <c r="B89" s="32" t="s">
        <v>282</v>
      </c>
      <c r="C89" s="32" t="s">
        <v>296</v>
      </c>
      <c r="D89" s="32" t="s">
        <v>297</v>
      </c>
      <c r="E89" s="32" t="s">
        <v>298</v>
      </c>
      <c r="F89" s="32" t="s">
        <v>299</v>
      </c>
      <c r="G89" s="15">
        <v>45077</v>
      </c>
      <c r="H89" s="33">
        <v>0</v>
      </c>
      <c r="I89" s="34">
        <v>1</v>
      </c>
    </row>
    <row r="90" spans="1:9" x14ac:dyDescent="0.25">
      <c r="A90" s="14" t="s">
        <v>300</v>
      </c>
      <c r="B90" s="32" t="s">
        <v>301</v>
      </c>
      <c r="C90" s="32" t="s">
        <v>302</v>
      </c>
      <c r="D90" s="32" t="s">
        <v>303</v>
      </c>
      <c r="E90" s="32" t="s">
        <v>304</v>
      </c>
      <c r="F90" s="32" t="s">
        <v>305</v>
      </c>
      <c r="G90" s="15">
        <v>45048</v>
      </c>
      <c r="H90" s="33">
        <v>35000</v>
      </c>
      <c r="I90" s="34">
        <v>1</v>
      </c>
    </row>
    <row r="91" spans="1:9" x14ac:dyDescent="0.25">
      <c r="A91" s="14" t="s">
        <v>306</v>
      </c>
      <c r="B91" s="32" t="s">
        <v>301</v>
      </c>
      <c r="C91" s="32" t="s">
        <v>307</v>
      </c>
      <c r="D91" s="32" t="s">
        <v>303</v>
      </c>
      <c r="E91" s="32" t="s">
        <v>308</v>
      </c>
      <c r="F91" s="32" t="s">
        <v>309</v>
      </c>
      <c r="G91" s="15">
        <v>45056</v>
      </c>
      <c r="H91" s="33">
        <v>23000</v>
      </c>
      <c r="I91" s="34">
        <v>1</v>
      </c>
    </row>
    <row r="92" spans="1:9" x14ac:dyDescent="0.25">
      <c r="A92" s="14" t="s">
        <v>310</v>
      </c>
      <c r="B92" s="32" t="s">
        <v>301</v>
      </c>
      <c r="C92" s="32" t="s">
        <v>311</v>
      </c>
      <c r="D92" s="32" t="s">
        <v>303</v>
      </c>
      <c r="E92" s="32" t="s">
        <v>312</v>
      </c>
      <c r="F92" s="32" t="s">
        <v>313</v>
      </c>
      <c r="G92" s="15">
        <v>45062</v>
      </c>
      <c r="H92" s="33">
        <v>6900</v>
      </c>
      <c r="I92" s="34">
        <v>1</v>
      </c>
    </row>
    <row r="93" spans="1:9" x14ac:dyDescent="0.25">
      <c r="A93" s="14" t="s">
        <v>314</v>
      </c>
      <c r="B93" s="32" t="s">
        <v>301</v>
      </c>
      <c r="C93" s="32" t="s">
        <v>315</v>
      </c>
      <c r="D93" s="32" t="s">
        <v>303</v>
      </c>
      <c r="E93" s="32" t="s">
        <v>316</v>
      </c>
      <c r="F93" s="32" t="s">
        <v>317</v>
      </c>
      <c r="G93" s="15">
        <v>45051</v>
      </c>
      <c r="H93" s="33">
        <v>4000</v>
      </c>
      <c r="I93" s="34">
        <v>1</v>
      </c>
    </row>
    <row r="94" spans="1:9" x14ac:dyDescent="0.25">
      <c r="A94" s="14" t="s">
        <v>318</v>
      </c>
      <c r="B94" s="32" t="s">
        <v>319</v>
      </c>
      <c r="C94" s="32" t="s">
        <v>320</v>
      </c>
      <c r="D94" s="32" t="s">
        <v>321</v>
      </c>
      <c r="E94" s="32" t="s">
        <v>322</v>
      </c>
      <c r="F94" s="32" t="s">
        <v>323</v>
      </c>
      <c r="G94" s="15">
        <v>45050</v>
      </c>
      <c r="H94" s="33">
        <v>10000</v>
      </c>
      <c r="I94" s="34">
        <v>1</v>
      </c>
    </row>
    <row r="95" spans="1:9" x14ac:dyDescent="0.25">
      <c r="A95" s="14" t="s">
        <v>324</v>
      </c>
      <c r="B95" s="32" t="s">
        <v>319</v>
      </c>
      <c r="C95" s="32" t="s">
        <v>325</v>
      </c>
      <c r="D95" s="32" t="s">
        <v>326</v>
      </c>
      <c r="E95" s="32" t="s">
        <v>327</v>
      </c>
      <c r="F95" s="32" t="s">
        <v>328</v>
      </c>
      <c r="G95" s="15">
        <v>45062</v>
      </c>
      <c r="H95" s="33">
        <v>350000</v>
      </c>
      <c r="I95" s="34">
        <v>1</v>
      </c>
    </row>
    <row r="96" spans="1:9" x14ac:dyDescent="0.25">
      <c r="A96" s="14" t="s">
        <v>329</v>
      </c>
      <c r="B96" s="32" t="s">
        <v>330</v>
      </c>
      <c r="C96" s="32" t="s">
        <v>302</v>
      </c>
      <c r="D96" s="32" t="s">
        <v>331</v>
      </c>
      <c r="E96" s="32" t="s">
        <v>304</v>
      </c>
      <c r="F96" s="32" t="s">
        <v>305</v>
      </c>
      <c r="G96" s="15">
        <v>45051</v>
      </c>
      <c r="H96" s="33">
        <v>59300</v>
      </c>
      <c r="I96" s="34">
        <v>1</v>
      </c>
    </row>
    <row r="97" spans="1:9" s="85" customFormat="1" x14ac:dyDescent="0.25">
      <c r="A97" s="14" t="s">
        <v>332</v>
      </c>
      <c r="B97" s="32" t="s">
        <v>330</v>
      </c>
      <c r="C97" s="32" t="s">
        <v>333</v>
      </c>
      <c r="D97" s="32" t="s">
        <v>334</v>
      </c>
      <c r="E97" s="32" t="s">
        <v>335</v>
      </c>
      <c r="F97" s="32" t="s">
        <v>336</v>
      </c>
      <c r="G97" s="15">
        <v>45071</v>
      </c>
      <c r="H97" s="33">
        <v>6000</v>
      </c>
      <c r="I97" s="34">
        <v>1</v>
      </c>
    </row>
    <row r="98" spans="1:9" s="85" customFormat="1" x14ac:dyDescent="0.25">
      <c r="A98" s="14" t="s">
        <v>337</v>
      </c>
      <c r="B98" s="32" t="s">
        <v>330</v>
      </c>
      <c r="C98" s="32" t="s">
        <v>338</v>
      </c>
      <c r="D98" s="32" t="s">
        <v>339</v>
      </c>
      <c r="E98" s="32" t="s">
        <v>340</v>
      </c>
      <c r="F98" s="32" t="s">
        <v>341</v>
      </c>
      <c r="G98" s="15">
        <v>45064</v>
      </c>
      <c r="H98" s="33">
        <v>18350</v>
      </c>
      <c r="I98" s="34">
        <v>1</v>
      </c>
    </row>
    <row r="99" spans="1:9" s="85" customFormat="1" x14ac:dyDescent="0.25">
      <c r="A99" s="14" t="s">
        <v>342</v>
      </c>
      <c r="B99" s="32" t="s">
        <v>343</v>
      </c>
      <c r="C99" s="32" t="s">
        <v>344</v>
      </c>
      <c r="D99" s="32" t="s">
        <v>345</v>
      </c>
      <c r="E99" s="32" t="s">
        <v>346</v>
      </c>
      <c r="F99" s="32" t="s">
        <v>347</v>
      </c>
      <c r="G99" s="15">
        <v>45054</v>
      </c>
      <c r="H99" s="33">
        <v>4800</v>
      </c>
      <c r="I99" s="34">
        <v>1</v>
      </c>
    </row>
    <row r="100" spans="1:9" s="85" customFormat="1" x14ac:dyDescent="0.25">
      <c r="A100" s="14" t="s">
        <v>348</v>
      </c>
      <c r="B100" s="32" t="s">
        <v>349</v>
      </c>
      <c r="C100" s="32" t="s">
        <v>350</v>
      </c>
      <c r="D100" s="32" t="s">
        <v>351</v>
      </c>
      <c r="E100" s="32" t="s">
        <v>352</v>
      </c>
      <c r="F100" s="32" t="s">
        <v>353</v>
      </c>
      <c r="G100" s="15">
        <v>45072</v>
      </c>
      <c r="H100" s="33">
        <v>5000</v>
      </c>
      <c r="I100" s="34">
        <v>1</v>
      </c>
    </row>
    <row r="101" spans="1:9" s="85" customFormat="1" x14ac:dyDescent="0.25">
      <c r="A101" s="14" t="s">
        <v>354</v>
      </c>
      <c r="B101" s="32" t="s">
        <v>349</v>
      </c>
      <c r="C101" s="32" t="s">
        <v>355</v>
      </c>
      <c r="D101" s="32"/>
      <c r="E101" s="32" t="s">
        <v>356</v>
      </c>
      <c r="F101" s="32" t="s">
        <v>357</v>
      </c>
      <c r="G101" s="15">
        <v>45064</v>
      </c>
      <c r="H101" s="33">
        <v>0</v>
      </c>
      <c r="I101" s="34">
        <v>1</v>
      </c>
    </row>
    <row r="102" spans="1:9" s="85" customFormat="1" x14ac:dyDescent="0.25">
      <c r="A102" s="14" t="s">
        <v>358</v>
      </c>
      <c r="B102" s="32" t="s">
        <v>349</v>
      </c>
      <c r="C102" s="32" t="s">
        <v>359</v>
      </c>
      <c r="D102" s="14"/>
      <c r="E102" s="32" t="s">
        <v>356</v>
      </c>
      <c r="F102" s="32" t="s">
        <v>357</v>
      </c>
      <c r="G102" s="15">
        <v>45064</v>
      </c>
      <c r="H102" s="16">
        <v>0</v>
      </c>
      <c r="I102" s="28">
        <v>1</v>
      </c>
    </row>
    <row r="103" spans="1:9" s="85" customFormat="1" x14ac:dyDescent="0.25">
      <c r="A103" s="14" t="s">
        <v>360</v>
      </c>
      <c r="B103" s="32" t="s">
        <v>349</v>
      </c>
      <c r="C103" s="32" t="s">
        <v>359</v>
      </c>
      <c r="D103" s="32"/>
      <c r="E103" s="32" t="s">
        <v>356</v>
      </c>
      <c r="F103" s="32" t="s">
        <v>357</v>
      </c>
      <c r="G103" s="15">
        <v>45064</v>
      </c>
      <c r="H103" s="33">
        <v>0</v>
      </c>
      <c r="I103" s="34">
        <v>1</v>
      </c>
    </row>
    <row r="104" spans="1:9" s="85" customFormat="1" x14ac:dyDescent="0.25">
      <c r="A104" s="14" t="s">
        <v>361</v>
      </c>
      <c r="B104" s="32" t="s">
        <v>349</v>
      </c>
      <c r="C104" s="32" t="s">
        <v>362</v>
      </c>
      <c r="D104" s="32"/>
      <c r="E104" s="32" t="s">
        <v>356</v>
      </c>
      <c r="F104" s="32" t="s">
        <v>357</v>
      </c>
      <c r="G104" s="15">
        <v>45064</v>
      </c>
      <c r="H104" s="33">
        <v>0</v>
      </c>
      <c r="I104" s="34">
        <v>1</v>
      </c>
    </row>
    <row r="105" spans="1:9" s="85" customFormat="1" x14ac:dyDescent="0.25">
      <c r="A105" s="14" t="s">
        <v>363</v>
      </c>
      <c r="B105" s="32" t="s">
        <v>349</v>
      </c>
      <c r="C105" s="32" t="s">
        <v>364</v>
      </c>
      <c r="D105" s="32" t="s">
        <v>365</v>
      </c>
      <c r="E105" s="32" t="s">
        <v>32</v>
      </c>
      <c r="F105" s="32" t="s">
        <v>33</v>
      </c>
      <c r="G105" s="15">
        <v>45071</v>
      </c>
      <c r="H105" s="33">
        <v>5200</v>
      </c>
      <c r="I105" s="34">
        <v>1</v>
      </c>
    </row>
    <row r="106" spans="1:9" s="85" customFormat="1" x14ac:dyDescent="0.25">
      <c r="A106" s="14" t="s">
        <v>366</v>
      </c>
      <c r="B106" s="32" t="s">
        <v>349</v>
      </c>
      <c r="C106" s="32" t="s">
        <v>367</v>
      </c>
      <c r="D106" s="32" t="s">
        <v>368</v>
      </c>
      <c r="E106" s="32" t="s">
        <v>14</v>
      </c>
      <c r="F106" s="32" t="s">
        <v>15</v>
      </c>
      <c r="G106" s="15">
        <v>45063</v>
      </c>
      <c r="H106" s="33">
        <v>0</v>
      </c>
      <c r="I106" s="34">
        <v>1</v>
      </c>
    </row>
    <row r="107" spans="1:9" s="85" customFormat="1" x14ac:dyDescent="0.25">
      <c r="A107" s="14" t="s">
        <v>369</v>
      </c>
      <c r="B107" s="32" t="s">
        <v>349</v>
      </c>
      <c r="C107" s="32" t="s">
        <v>370</v>
      </c>
      <c r="D107" s="32" t="s">
        <v>371</v>
      </c>
      <c r="E107" s="32" t="s">
        <v>14</v>
      </c>
      <c r="F107" s="32" t="s">
        <v>15</v>
      </c>
      <c r="G107" s="15">
        <v>45065</v>
      </c>
      <c r="H107" s="33">
        <v>18000</v>
      </c>
      <c r="I107" s="34">
        <v>1</v>
      </c>
    </row>
    <row r="108" spans="1:9" s="85" customFormat="1" x14ac:dyDescent="0.25">
      <c r="A108" s="14" t="s">
        <v>372</v>
      </c>
      <c r="B108" s="32" t="s">
        <v>349</v>
      </c>
      <c r="C108" s="32" t="s">
        <v>367</v>
      </c>
      <c r="D108" s="32" t="s">
        <v>373</v>
      </c>
      <c r="E108" s="32" t="s">
        <v>14</v>
      </c>
      <c r="F108" s="32" t="s">
        <v>15</v>
      </c>
      <c r="G108" s="15">
        <v>45063</v>
      </c>
      <c r="H108" s="33">
        <v>35000</v>
      </c>
      <c r="I108" s="34">
        <v>1</v>
      </c>
    </row>
    <row r="109" spans="1:9" s="85" customFormat="1" x14ac:dyDescent="0.25">
      <c r="A109" s="14" t="s">
        <v>374</v>
      </c>
      <c r="B109" s="32" t="s">
        <v>349</v>
      </c>
      <c r="C109" s="32" t="s">
        <v>375</v>
      </c>
      <c r="D109" s="32" t="s">
        <v>376</v>
      </c>
      <c r="E109" s="32" t="s">
        <v>346</v>
      </c>
      <c r="F109" s="32" t="s">
        <v>347</v>
      </c>
      <c r="G109" s="15">
        <v>45061</v>
      </c>
      <c r="H109" s="33">
        <v>500</v>
      </c>
      <c r="I109" s="34">
        <v>1</v>
      </c>
    </row>
    <row r="110" spans="1:9" x14ac:dyDescent="0.25">
      <c r="A110" s="14" t="s">
        <v>377</v>
      </c>
      <c r="B110" s="32" t="s">
        <v>378</v>
      </c>
      <c r="C110" s="32" t="s">
        <v>379</v>
      </c>
      <c r="D110" s="32"/>
      <c r="E110" s="32" t="s">
        <v>346</v>
      </c>
      <c r="F110" s="32" t="s">
        <v>347</v>
      </c>
      <c r="G110" s="15">
        <v>45069</v>
      </c>
      <c r="H110" s="33">
        <v>0</v>
      </c>
      <c r="I110" s="34">
        <v>1</v>
      </c>
    </row>
    <row r="111" spans="1:9" x14ac:dyDescent="0.25">
      <c r="A111" s="14" t="s">
        <v>380</v>
      </c>
      <c r="B111" s="32" t="s">
        <v>378</v>
      </c>
      <c r="C111" s="32" t="s">
        <v>381</v>
      </c>
      <c r="D111" s="32" t="s">
        <v>382</v>
      </c>
      <c r="E111" s="32" t="s">
        <v>383</v>
      </c>
      <c r="F111" s="32" t="s">
        <v>384</v>
      </c>
      <c r="G111" s="15">
        <v>45065</v>
      </c>
      <c r="H111" s="33">
        <v>600</v>
      </c>
      <c r="I111" s="34">
        <v>1</v>
      </c>
    </row>
    <row r="112" spans="1:9" x14ac:dyDescent="0.25">
      <c r="A112" s="14" t="s">
        <v>385</v>
      </c>
      <c r="B112" s="32" t="s">
        <v>378</v>
      </c>
      <c r="C112" s="32" t="s">
        <v>386</v>
      </c>
      <c r="D112" s="32" t="s">
        <v>387</v>
      </c>
      <c r="E112" s="32" t="s">
        <v>388</v>
      </c>
      <c r="F112" s="32" t="s">
        <v>389</v>
      </c>
      <c r="G112" s="15">
        <v>45050</v>
      </c>
      <c r="H112" s="33">
        <v>100</v>
      </c>
      <c r="I112" s="34">
        <v>1</v>
      </c>
    </row>
    <row r="113" spans="1:9" x14ac:dyDescent="0.25">
      <c r="A113" s="14" t="s">
        <v>390</v>
      </c>
      <c r="B113" s="32" t="s">
        <v>378</v>
      </c>
      <c r="C113" s="32" t="s">
        <v>391</v>
      </c>
      <c r="D113" s="32" t="s">
        <v>392</v>
      </c>
      <c r="E113" s="32" t="s">
        <v>393</v>
      </c>
      <c r="F113" s="32" t="s">
        <v>394</v>
      </c>
      <c r="G113" s="15">
        <v>45069</v>
      </c>
      <c r="H113" s="33">
        <v>150</v>
      </c>
      <c r="I113" s="34">
        <v>1</v>
      </c>
    </row>
    <row r="114" spans="1:9" x14ac:dyDescent="0.25">
      <c r="A114" s="14" t="s">
        <v>395</v>
      </c>
      <c r="B114" s="32" t="s">
        <v>378</v>
      </c>
      <c r="C114" s="32" t="s">
        <v>396</v>
      </c>
      <c r="D114" s="32" t="s">
        <v>397</v>
      </c>
      <c r="E114" s="32" t="s">
        <v>398</v>
      </c>
      <c r="F114" s="32" t="s">
        <v>399</v>
      </c>
      <c r="G114" s="15">
        <v>45065</v>
      </c>
      <c r="H114" s="33">
        <v>600</v>
      </c>
      <c r="I114" s="34">
        <v>1</v>
      </c>
    </row>
    <row r="115" spans="1:9" ht="45" x14ac:dyDescent="0.25">
      <c r="A115" s="14" t="s">
        <v>400</v>
      </c>
      <c r="B115" s="32" t="s">
        <v>378</v>
      </c>
      <c r="C115" s="32" t="s">
        <v>401</v>
      </c>
      <c r="D115" s="32" t="s">
        <v>402</v>
      </c>
      <c r="E115" s="32" t="s">
        <v>403</v>
      </c>
      <c r="F115" s="32" t="s">
        <v>404</v>
      </c>
      <c r="G115" s="15">
        <v>45049</v>
      </c>
      <c r="H115" s="33">
        <v>300</v>
      </c>
      <c r="I115" s="34">
        <v>1</v>
      </c>
    </row>
    <row r="116" spans="1:9" x14ac:dyDescent="0.25">
      <c r="A116" s="14" t="s">
        <v>405</v>
      </c>
      <c r="B116" s="32" t="s">
        <v>406</v>
      </c>
      <c r="C116" s="32" t="s">
        <v>407</v>
      </c>
      <c r="D116" s="32" t="s">
        <v>408</v>
      </c>
      <c r="E116" s="32" t="s">
        <v>409</v>
      </c>
      <c r="F116" s="32" t="s">
        <v>410</v>
      </c>
      <c r="G116" s="15">
        <v>45064</v>
      </c>
      <c r="H116" s="33">
        <v>25000</v>
      </c>
      <c r="I116" s="34">
        <v>1</v>
      </c>
    </row>
    <row r="117" spans="1:9" s="45" customFormat="1" ht="15.75" thickBot="1" x14ac:dyDescent="0.3">
      <c r="A117" s="86"/>
      <c r="B117" s="87"/>
      <c r="C117" s="87"/>
      <c r="D117" s="87"/>
      <c r="E117" s="87"/>
      <c r="F117" s="88" t="s">
        <v>411</v>
      </c>
      <c r="G117" s="89"/>
      <c r="H117" s="22">
        <f>SUM(H15:H116)</f>
        <v>1972764</v>
      </c>
      <c r="I117" s="90">
        <f>SUM(I15:I116)</f>
        <v>59</v>
      </c>
    </row>
    <row r="118" spans="1:9" s="45" customFormat="1" ht="15.75" thickBot="1" x14ac:dyDescent="0.3">
      <c r="A118" s="86"/>
      <c r="B118" s="87"/>
      <c r="C118" s="19"/>
      <c r="D118" s="19"/>
      <c r="E118" s="19"/>
      <c r="F118" s="91"/>
      <c r="G118" s="92"/>
      <c r="H118" s="26"/>
      <c r="I118" s="27"/>
    </row>
    <row r="119" spans="1:9" s="45" customFormat="1" ht="15.75" thickBot="1" x14ac:dyDescent="0.3">
      <c r="A119" s="86"/>
      <c r="B119" s="87"/>
      <c r="C119" s="19"/>
      <c r="D119" s="19"/>
      <c r="E119" s="19"/>
      <c r="F119" s="93" t="s">
        <v>412</v>
      </c>
      <c r="G119" s="94"/>
      <c r="H119" s="95">
        <v>0</v>
      </c>
      <c r="I119" s="96"/>
    </row>
    <row r="120" spans="1:9" s="45" customFormat="1" x14ac:dyDescent="0.25">
      <c r="A120" s="86"/>
      <c r="B120" s="87"/>
      <c r="C120" s="19"/>
      <c r="D120" s="19"/>
      <c r="E120" s="19"/>
      <c r="F120" s="91"/>
      <c r="G120" s="92"/>
      <c r="H120" s="26"/>
      <c r="I120" s="27"/>
    </row>
    <row r="121" spans="1:9" x14ac:dyDescent="0.25">
      <c r="A121" s="86"/>
      <c r="B121" s="87"/>
      <c r="C121" s="19"/>
      <c r="D121" s="19"/>
      <c r="E121" s="19"/>
      <c r="F121" s="91"/>
      <c r="G121" s="92"/>
      <c r="H121" s="26"/>
      <c r="I121" s="27"/>
    </row>
    <row r="122" spans="1:9" x14ac:dyDescent="0.25">
      <c r="A122" s="14" t="s">
        <v>413</v>
      </c>
      <c r="B122" s="14" t="s">
        <v>414</v>
      </c>
      <c r="C122" s="14" t="s">
        <v>415</v>
      </c>
      <c r="D122" s="14" t="s">
        <v>416</v>
      </c>
      <c r="E122" s="14" t="s">
        <v>417</v>
      </c>
      <c r="F122" s="14" t="s">
        <v>418</v>
      </c>
      <c r="G122" s="15">
        <v>45072</v>
      </c>
      <c r="H122" s="97">
        <v>0</v>
      </c>
      <c r="I122" s="98">
        <v>1</v>
      </c>
    </row>
    <row r="123" spans="1:9" x14ac:dyDescent="0.25">
      <c r="A123" s="14" t="s">
        <v>419</v>
      </c>
      <c r="B123" s="14" t="s">
        <v>414</v>
      </c>
      <c r="C123" s="14" t="s">
        <v>420</v>
      </c>
      <c r="D123" s="14" t="s">
        <v>416</v>
      </c>
      <c r="E123" s="14" t="s">
        <v>421</v>
      </c>
      <c r="F123" s="14" t="s">
        <v>422</v>
      </c>
      <c r="G123" s="15">
        <v>45054</v>
      </c>
      <c r="H123" s="97">
        <v>0</v>
      </c>
      <c r="I123" s="98">
        <v>1</v>
      </c>
    </row>
    <row r="124" spans="1:9" x14ac:dyDescent="0.25">
      <c r="A124" s="14" t="s">
        <v>423</v>
      </c>
      <c r="B124" s="14" t="s">
        <v>414</v>
      </c>
      <c r="C124" s="14" t="s">
        <v>424</v>
      </c>
      <c r="D124" s="14" t="s">
        <v>416</v>
      </c>
      <c r="E124" s="14" t="s">
        <v>425</v>
      </c>
      <c r="F124" s="14" t="s">
        <v>426</v>
      </c>
      <c r="G124" s="15">
        <v>45064</v>
      </c>
      <c r="H124" s="97">
        <v>0</v>
      </c>
      <c r="I124" s="98">
        <v>1</v>
      </c>
    </row>
    <row r="125" spans="1:9" x14ac:dyDescent="0.25">
      <c r="A125" s="14" t="s">
        <v>427</v>
      </c>
      <c r="B125" s="14" t="s">
        <v>414</v>
      </c>
      <c r="C125" s="14" t="s">
        <v>428</v>
      </c>
      <c r="D125" s="14" t="s">
        <v>416</v>
      </c>
      <c r="E125" s="14" t="s">
        <v>429</v>
      </c>
      <c r="F125" s="14" t="s">
        <v>430</v>
      </c>
      <c r="G125" s="15">
        <v>45051</v>
      </c>
      <c r="H125" s="97">
        <v>0</v>
      </c>
      <c r="I125" s="98">
        <v>1</v>
      </c>
    </row>
    <row r="126" spans="1:9" x14ac:dyDescent="0.25">
      <c r="A126" s="14" t="s">
        <v>431</v>
      </c>
      <c r="B126" s="14" t="s">
        <v>414</v>
      </c>
      <c r="C126" s="14" t="s">
        <v>432</v>
      </c>
      <c r="D126" s="14" t="s">
        <v>433</v>
      </c>
      <c r="E126" s="14" t="s">
        <v>434</v>
      </c>
      <c r="F126" s="14" t="s">
        <v>435</v>
      </c>
      <c r="G126" s="15">
        <v>45054</v>
      </c>
      <c r="H126" s="97">
        <v>0</v>
      </c>
      <c r="I126" s="98">
        <v>1</v>
      </c>
    </row>
    <row r="127" spans="1:9" x14ac:dyDescent="0.25">
      <c r="A127" s="14" t="s">
        <v>436</v>
      </c>
      <c r="B127" s="14" t="s">
        <v>414</v>
      </c>
      <c r="C127" s="14" t="s">
        <v>437</v>
      </c>
      <c r="D127" s="14" t="s">
        <v>416</v>
      </c>
      <c r="E127" s="14" t="s">
        <v>438</v>
      </c>
      <c r="F127" s="14" t="s">
        <v>439</v>
      </c>
      <c r="G127" s="15">
        <v>45071</v>
      </c>
      <c r="H127" s="97">
        <v>0</v>
      </c>
      <c r="I127" s="98">
        <v>1</v>
      </c>
    </row>
    <row r="128" spans="1:9" x14ac:dyDescent="0.25">
      <c r="A128" s="14" t="s">
        <v>440</v>
      </c>
      <c r="B128" s="14" t="s">
        <v>414</v>
      </c>
      <c r="C128" s="14" t="s">
        <v>441</v>
      </c>
      <c r="D128" s="14" t="s">
        <v>442</v>
      </c>
      <c r="E128" s="14" t="s">
        <v>443</v>
      </c>
      <c r="F128" s="14" t="s">
        <v>444</v>
      </c>
      <c r="G128" s="15">
        <v>45068</v>
      </c>
      <c r="H128" s="97">
        <v>0</v>
      </c>
      <c r="I128" s="98">
        <v>1</v>
      </c>
    </row>
    <row r="129" spans="1:9" x14ac:dyDescent="0.25">
      <c r="A129" s="14" t="s">
        <v>445</v>
      </c>
      <c r="B129" s="14" t="s">
        <v>414</v>
      </c>
      <c r="C129" s="14" t="s">
        <v>446</v>
      </c>
      <c r="D129" s="14" t="s">
        <v>447</v>
      </c>
      <c r="E129" s="14" t="s">
        <v>448</v>
      </c>
      <c r="F129" s="14" t="s">
        <v>449</v>
      </c>
      <c r="G129" s="15">
        <v>45051</v>
      </c>
      <c r="H129" s="97">
        <v>0</v>
      </c>
      <c r="I129" s="98">
        <v>1</v>
      </c>
    </row>
    <row r="130" spans="1:9" x14ac:dyDescent="0.25">
      <c r="A130" s="14" t="s">
        <v>450</v>
      </c>
      <c r="B130" s="14" t="s">
        <v>414</v>
      </c>
      <c r="C130" s="14" t="s">
        <v>451</v>
      </c>
      <c r="D130" s="14" t="s">
        <v>416</v>
      </c>
      <c r="E130" s="14" t="s">
        <v>452</v>
      </c>
      <c r="F130" s="14" t="s">
        <v>453</v>
      </c>
      <c r="G130" s="15">
        <v>45069</v>
      </c>
      <c r="H130" s="97">
        <v>0</v>
      </c>
      <c r="I130" s="98">
        <v>1</v>
      </c>
    </row>
    <row r="131" spans="1:9" x14ac:dyDescent="0.25">
      <c r="A131" s="14" t="s">
        <v>454</v>
      </c>
      <c r="B131" s="14" t="s">
        <v>414</v>
      </c>
      <c r="C131" s="14" t="s">
        <v>455</v>
      </c>
      <c r="D131" s="14" t="s">
        <v>416</v>
      </c>
      <c r="E131" s="14" t="s">
        <v>456</v>
      </c>
      <c r="F131" s="14" t="s">
        <v>457</v>
      </c>
      <c r="G131" s="15">
        <v>45050</v>
      </c>
      <c r="H131" s="97">
        <v>0</v>
      </c>
      <c r="I131" s="98">
        <v>1</v>
      </c>
    </row>
    <row r="132" spans="1:9" x14ac:dyDescent="0.25">
      <c r="A132" s="14" t="s">
        <v>458</v>
      </c>
      <c r="B132" s="14" t="s">
        <v>414</v>
      </c>
      <c r="C132" s="14" t="s">
        <v>459</v>
      </c>
      <c r="D132" s="14" t="s">
        <v>416</v>
      </c>
      <c r="E132" s="14" t="s">
        <v>460</v>
      </c>
      <c r="F132" s="14" t="s">
        <v>461</v>
      </c>
      <c r="G132" s="15">
        <v>45062</v>
      </c>
      <c r="H132" s="97">
        <v>0</v>
      </c>
      <c r="I132" s="98">
        <v>1</v>
      </c>
    </row>
    <row r="133" spans="1:9" x14ac:dyDescent="0.25">
      <c r="A133" s="14" t="s">
        <v>462</v>
      </c>
      <c r="B133" s="14" t="s">
        <v>414</v>
      </c>
      <c r="C133" s="14" t="s">
        <v>463</v>
      </c>
      <c r="D133" s="14" t="s">
        <v>416</v>
      </c>
      <c r="E133" s="14" t="s">
        <v>464</v>
      </c>
      <c r="F133" s="14" t="s">
        <v>465</v>
      </c>
      <c r="G133" s="15">
        <v>45071</v>
      </c>
      <c r="H133" s="97">
        <v>0</v>
      </c>
      <c r="I133" s="98">
        <v>1</v>
      </c>
    </row>
    <row r="134" spans="1:9" x14ac:dyDescent="0.25">
      <c r="A134" s="14" t="s">
        <v>466</v>
      </c>
      <c r="B134" s="14" t="s">
        <v>414</v>
      </c>
      <c r="C134" s="14" t="s">
        <v>467</v>
      </c>
      <c r="D134" s="14" t="s">
        <v>468</v>
      </c>
      <c r="E134" s="14" t="s">
        <v>469</v>
      </c>
      <c r="F134" s="14" t="s">
        <v>470</v>
      </c>
      <c r="G134" s="15">
        <v>45055</v>
      </c>
      <c r="H134" s="97">
        <v>0</v>
      </c>
      <c r="I134" s="98">
        <v>1</v>
      </c>
    </row>
    <row r="135" spans="1:9" x14ac:dyDescent="0.25">
      <c r="A135" s="14" t="s">
        <v>471</v>
      </c>
      <c r="B135" s="14" t="s">
        <v>414</v>
      </c>
      <c r="C135" s="14" t="s">
        <v>472</v>
      </c>
      <c r="D135" s="14" t="s">
        <v>473</v>
      </c>
      <c r="E135" s="14" t="s">
        <v>231</v>
      </c>
      <c r="F135" s="14" t="s">
        <v>232</v>
      </c>
      <c r="G135" s="15">
        <v>45049</v>
      </c>
      <c r="H135" s="97">
        <v>0</v>
      </c>
      <c r="I135" s="98">
        <v>1</v>
      </c>
    </row>
    <row r="136" spans="1:9" x14ac:dyDescent="0.25">
      <c r="A136" s="14" t="s">
        <v>474</v>
      </c>
      <c r="B136" s="14" t="s">
        <v>414</v>
      </c>
      <c r="C136" s="14" t="s">
        <v>475</v>
      </c>
      <c r="D136" s="14" t="s">
        <v>416</v>
      </c>
      <c r="E136" s="14" t="s">
        <v>476</v>
      </c>
      <c r="F136" s="14" t="s">
        <v>477</v>
      </c>
      <c r="G136" s="15">
        <v>45047</v>
      </c>
      <c r="H136" s="97">
        <v>0</v>
      </c>
      <c r="I136" s="98">
        <v>1</v>
      </c>
    </row>
    <row r="137" spans="1:9" ht="15.75" thickBot="1" x14ac:dyDescent="0.3">
      <c r="A137" s="99"/>
      <c r="B137" s="19"/>
      <c r="C137" s="19"/>
      <c r="D137" s="19"/>
      <c r="E137" s="19"/>
      <c r="F137" s="88" t="s">
        <v>478</v>
      </c>
      <c r="G137" s="89"/>
      <c r="H137" s="22">
        <f>SUM(H122:H136)</f>
        <v>0</v>
      </c>
      <c r="I137" s="100">
        <f>SUM(I122:I136)</f>
        <v>15</v>
      </c>
    </row>
    <row r="138" spans="1:9" ht="15.75" thickBot="1" x14ac:dyDescent="0.3">
      <c r="A138" s="86"/>
      <c r="B138" s="87"/>
      <c r="C138" s="19"/>
      <c r="D138" s="19"/>
      <c r="E138" s="19"/>
      <c r="F138" s="91"/>
      <c r="G138" s="92"/>
      <c r="H138" s="101"/>
      <c r="I138" s="102"/>
    </row>
    <row r="139" spans="1:9" ht="15.75" thickBot="1" x14ac:dyDescent="0.3">
      <c r="A139" s="86"/>
      <c r="B139" s="87"/>
      <c r="C139" s="19"/>
      <c r="D139" s="19"/>
      <c r="E139" s="19"/>
      <c r="F139" s="93" t="s">
        <v>479</v>
      </c>
      <c r="G139" s="94"/>
      <c r="H139" s="95">
        <f>SUM(H137,H117,H13,H5)</f>
        <v>15485291.699999999</v>
      </c>
      <c r="I139" s="96">
        <f>SUM(I137,I117,I13,I5)</f>
        <v>81</v>
      </c>
    </row>
    <row r="140" spans="1:9" x14ac:dyDescent="0.25">
      <c r="A140" s="18"/>
      <c r="B140" s="19"/>
      <c r="C140" s="19"/>
      <c r="D140" s="19"/>
      <c r="E140" s="19"/>
      <c r="F140" s="91"/>
      <c r="G140" s="92"/>
      <c r="H140" s="26"/>
      <c r="I140" s="27"/>
    </row>
    <row r="141" spans="1:9" x14ac:dyDescent="0.25">
      <c r="A141" s="103" t="s">
        <v>480</v>
      </c>
      <c r="B141" s="103"/>
      <c r="C141" s="104"/>
      <c r="D141" s="104"/>
      <c r="E141" s="104"/>
      <c r="F141" s="104"/>
      <c r="G141" s="105"/>
      <c r="H141" s="106"/>
      <c r="I141" s="107"/>
    </row>
    <row r="142" spans="1:9" x14ac:dyDescent="0.25">
      <c r="A142" s="108"/>
      <c r="B142" s="109"/>
      <c r="C142" s="110"/>
      <c r="D142" s="110"/>
      <c r="E142" s="110"/>
      <c r="F142" s="110"/>
      <c r="G142" s="111"/>
      <c r="H142" s="112"/>
      <c r="I142" s="113"/>
    </row>
    <row r="143" spans="1:9" x14ac:dyDescent="0.25">
      <c r="A143" s="14" t="s">
        <v>481</v>
      </c>
      <c r="B143" s="32" t="s">
        <v>482</v>
      </c>
      <c r="C143" s="32" t="s">
        <v>483</v>
      </c>
      <c r="D143" s="14" t="s">
        <v>484</v>
      </c>
      <c r="E143" s="32" t="s">
        <v>485</v>
      </c>
      <c r="F143" s="32" t="s">
        <v>486</v>
      </c>
      <c r="G143" s="15">
        <v>45064</v>
      </c>
      <c r="H143" s="16">
        <v>500000</v>
      </c>
      <c r="I143" s="114">
        <v>1</v>
      </c>
    </row>
    <row r="144" spans="1:9" x14ac:dyDescent="0.25">
      <c r="A144" s="14" t="s">
        <v>487</v>
      </c>
      <c r="B144" s="32" t="s">
        <v>488</v>
      </c>
      <c r="C144" s="32" t="s">
        <v>489</v>
      </c>
      <c r="D144" s="14" t="s">
        <v>490</v>
      </c>
      <c r="E144" s="32" t="s">
        <v>491</v>
      </c>
      <c r="F144" s="32" t="s">
        <v>492</v>
      </c>
      <c r="G144" s="15">
        <v>45051</v>
      </c>
      <c r="H144" s="16">
        <v>625000</v>
      </c>
      <c r="I144" s="114">
        <v>1</v>
      </c>
    </row>
    <row r="145" spans="1:9" ht="15.75" thickBot="1" x14ac:dyDescent="0.3">
      <c r="A145" s="14" t="s">
        <v>493</v>
      </c>
      <c r="B145" s="32" t="s">
        <v>488</v>
      </c>
      <c r="C145" s="32" t="s">
        <v>494</v>
      </c>
      <c r="D145" s="14" t="s">
        <v>495</v>
      </c>
      <c r="E145" s="32" t="s">
        <v>496</v>
      </c>
      <c r="F145" s="32" t="s">
        <v>497</v>
      </c>
      <c r="G145" s="15">
        <v>45064</v>
      </c>
      <c r="H145" s="16">
        <v>640000</v>
      </c>
      <c r="I145" s="114">
        <v>1</v>
      </c>
    </row>
    <row r="146" spans="1:9" ht="15.75" thickBot="1" x14ac:dyDescent="0.3">
      <c r="A146" s="108"/>
      <c r="B146" s="109"/>
      <c r="C146" s="110"/>
      <c r="D146" s="110"/>
      <c r="E146" s="110"/>
      <c r="F146" s="93" t="s">
        <v>498</v>
      </c>
      <c r="G146" s="94"/>
      <c r="H146" s="95">
        <f>SUM(H143:H145)</f>
        <v>1765000</v>
      </c>
      <c r="I146" s="115">
        <f>SUM(I143:I145)</f>
        <v>3</v>
      </c>
    </row>
    <row r="147" spans="1:9" x14ac:dyDescent="0.25">
      <c r="A147" s="108"/>
      <c r="B147" s="109"/>
      <c r="C147" s="110"/>
      <c r="D147" s="110"/>
      <c r="E147" s="110"/>
      <c r="F147" s="116"/>
      <c r="G147" s="117"/>
      <c r="H147" s="118"/>
      <c r="I147" s="119"/>
    </row>
    <row r="148" spans="1:9" x14ac:dyDescent="0.25">
      <c r="A148" s="14" t="s">
        <v>499</v>
      </c>
      <c r="B148" s="32" t="s">
        <v>500</v>
      </c>
      <c r="C148" s="32" t="s">
        <v>501</v>
      </c>
      <c r="D148" s="14" t="s">
        <v>502</v>
      </c>
      <c r="E148" s="32" t="s">
        <v>503</v>
      </c>
      <c r="F148" s="32" t="s">
        <v>504</v>
      </c>
      <c r="G148" s="15">
        <v>45047</v>
      </c>
      <c r="H148" s="16">
        <v>40000</v>
      </c>
      <c r="I148" s="98">
        <v>1</v>
      </c>
    </row>
    <row r="149" spans="1:9" x14ac:dyDescent="0.25">
      <c r="A149" s="14" t="s">
        <v>505</v>
      </c>
      <c r="B149" s="32" t="s">
        <v>506</v>
      </c>
      <c r="C149" s="32" t="s">
        <v>507</v>
      </c>
      <c r="D149" s="14" t="s">
        <v>508</v>
      </c>
      <c r="E149" s="32" t="s">
        <v>509</v>
      </c>
      <c r="F149" s="32" t="s">
        <v>510</v>
      </c>
      <c r="G149" s="15">
        <v>45069</v>
      </c>
      <c r="H149" s="16">
        <v>5750</v>
      </c>
      <c r="I149" s="98">
        <v>1</v>
      </c>
    </row>
    <row r="150" spans="1:9" x14ac:dyDescent="0.25">
      <c r="A150" s="14" t="s">
        <v>511</v>
      </c>
      <c r="B150" s="32" t="s">
        <v>512</v>
      </c>
      <c r="C150" s="32" t="s">
        <v>513</v>
      </c>
      <c r="D150" s="14" t="s">
        <v>514</v>
      </c>
      <c r="E150" s="32" t="s">
        <v>515</v>
      </c>
      <c r="F150" s="32" t="s">
        <v>516</v>
      </c>
      <c r="G150" s="15">
        <v>45065</v>
      </c>
      <c r="H150" s="16">
        <v>67985</v>
      </c>
      <c r="I150" s="98">
        <v>1</v>
      </c>
    </row>
    <row r="151" spans="1:9" x14ac:dyDescent="0.25">
      <c r="A151" s="14" t="s">
        <v>517</v>
      </c>
      <c r="B151" s="32" t="s">
        <v>512</v>
      </c>
      <c r="C151" s="32" t="s">
        <v>518</v>
      </c>
      <c r="D151" s="14" t="s">
        <v>519</v>
      </c>
      <c r="E151" s="32" t="s">
        <v>520</v>
      </c>
      <c r="F151" s="32" t="s">
        <v>521</v>
      </c>
      <c r="G151" s="15">
        <v>45049</v>
      </c>
      <c r="H151" s="16">
        <v>1500</v>
      </c>
      <c r="I151" s="98">
        <v>1</v>
      </c>
    </row>
    <row r="152" spans="1:9" x14ac:dyDescent="0.25">
      <c r="A152" s="14" t="s">
        <v>522</v>
      </c>
      <c r="B152" s="32" t="s">
        <v>512</v>
      </c>
      <c r="C152" s="32" t="s">
        <v>523</v>
      </c>
      <c r="D152" s="14" t="s">
        <v>524</v>
      </c>
      <c r="E152" s="32" t="s">
        <v>525</v>
      </c>
      <c r="F152" s="32" t="s">
        <v>526</v>
      </c>
      <c r="G152" s="15">
        <v>45062</v>
      </c>
      <c r="H152" s="16">
        <v>25000</v>
      </c>
      <c r="I152" s="98">
        <v>1</v>
      </c>
    </row>
    <row r="153" spans="1:9" x14ac:dyDescent="0.25">
      <c r="A153" s="14" t="s">
        <v>527</v>
      </c>
      <c r="B153" s="32" t="s">
        <v>512</v>
      </c>
      <c r="C153" s="32" t="s">
        <v>528</v>
      </c>
      <c r="D153" s="14" t="s">
        <v>529</v>
      </c>
      <c r="E153" s="32" t="s">
        <v>530</v>
      </c>
      <c r="F153" s="32" t="s">
        <v>531</v>
      </c>
      <c r="G153" s="15">
        <v>45047</v>
      </c>
      <c r="H153" s="16">
        <v>22400</v>
      </c>
      <c r="I153" s="98">
        <v>1</v>
      </c>
    </row>
    <row r="154" spans="1:9" x14ac:dyDescent="0.25">
      <c r="A154" s="14" t="s">
        <v>532</v>
      </c>
      <c r="B154" s="32" t="s">
        <v>512</v>
      </c>
      <c r="C154" s="32" t="s">
        <v>533</v>
      </c>
      <c r="D154" s="14" t="s">
        <v>534</v>
      </c>
      <c r="E154" s="32" t="s">
        <v>535</v>
      </c>
      <c r="F154" s="32" t="s">
        <v>536</v>
      </c>
      <c r="G154" s="15">
        <v>45062</v>
      </c>
      <c r="H154" s="16">
        <v>30000</v>
      </c>
      <c r="I154" s="98">
        <v>1</v>
      </c>
    </row>
    <row r="155" spans="1:9" x14ac:dyDescent="0.25">
      <c r="A155" s="14" t="s">
        <v>537</v>
      </c>
      <c r="B155" s="32" t="s">
        <v>512</v>
      </c>
      <c r="C155" s="32" t="s">
        <v>538</v>
      </c>
      <c r="D155" s="14" t="s">
        <v>539</v>
      </c>
      <c r="E155" s="32" t="s">
        <v>540</v>
      </c>
      <c r="F155" s="32" t="s">
        <v>541</v>
      </c>
      <c r="G155" s="15">
        <v>45062</v>
      </c>
      <c r="H155" s="16">
        <v>49365</v>
      </c>
      <c r="I155" s="98">
        <v>1</v>
      </c>
    </row>
    <row r="156" spans="1:9" x14ac:dyDescent="0.25">
      <c r="A156" s="14" t="s">
        <v>542</v>
      </c>
      <c r="B156" s="32" t="s">
        <v>512</v>
      </c>
      <c r="C156" s="32" t="s">
        <v>543</v>
      </c>
      <c r="D156" s="14" t="s">
        <v>544</v>
      </c>
      <c r="E156" s="32" t="s">
        <v>545</v>
      </c>
      <c r="F156" s="32" t="s">
        <v>546</v>
      </c>
      <c r="G156" s="15">
        <v>45047</v>
      </c>
      <c r="H156" s="16">
        <v>1500</v>
      </c>
      <c r="I156" s="98">
        <v>1</v>
      </c>
    </row>
    <row r="157" spans="1:9" ht="15.75" thickBot="1" x14ac:dyDescent="0.3">
      <c r="A157" s="108"/>
      <c r="B157" s="109"/>
      <c r="C157" s="110"/>
      <c r="D157" s="110"/>
      <c r="E157" s="110"/>
      <c r="F157" s="88" t="s">
        <v>547</v>
      </c>
      <c r="G157" s="89"/>
      <c r="H157" s="22">
        <f>SUM(H148:H156)</f>
        <v>243500</v>
      </c>
      <c r="I157" s="100">
        <f>SUM(I148:I156)</f>
        <v>9</v>
      </c>
    </row>
    <row r="158" spans="1:9" x14ac:dyDescent="0.25">
      <c r="A158" s="108"/>
      <c r="B158" s="109"/>
      <c r="C158" s="110"/>
      <c r="D158" s="110"/>
      <c r="E158" s="110"/>
      <c r="F158" s="116"/>
      <c r="G158" s="117"/>
      <c r="H158" s="118"/>
      <c r="I158" s="119"/>
    </row>
    <row r="159" spans="1:9" x14ac:dyDescent="0.25">
      <c r="A159" s="14" t="s">
        <v>548</v>
      </c>
      <c r="B159" s="14" t="s">
        <v>549</v>
      </c>
      <c r="C159" s="14" t="s">
        <v>550</v>
      </c>
      <c r="D159" s="14" t="s">
        <v>551</v>
      </c>
      <c r="E159" s="14" t="s">
        <v>552</v>
      </c>
      <c r="F159" s="14" t="s">
        <v>553</v>
      </c>
      <c r="G159" s="15">
        <v>45047</v>
      </c>
      <c r="H159" s="120">
        <v>70000</v>
      </c>
      <c r="I159" s="28">
        <v>1</v>
      </c>
    </row>
    <row r="160" spans="1:9" x14ac:dyDescent="0.25">
      <c r="A160" s="14" t="s">
        <v>554</v>
      </c>
      <c r="B160" s="14" t="s">
        <v>549</v>
      </c>
      <c r="C160" s="14" t="s">
        <v>555</v>
      </c>
      <c r="D160" s="14" t="s">
        <v>556</v>
      </c>
      <c r="E160" s="14" t="s">
        <v>557</v>
      </c>
      <c r="F160" s="14" t="s">
        <v>558</v>
      </c>
      <c r="G160" s="15">
        <v>45061</v>
      </c>
      <c r="H160" s="120">
        <v>130000</v>
      </c>
      <c r="I160" s="28">
        <v>1</v>
      </c>
    </row>
    <row r="161" spans="1:9" x14ac:dyDescent="0.25">
      <c r="A161" s="14" t="s">
        <v>559</v>
      </c>
      <c r="B161" s="14" t="s">
        <v>549</v>
      </c>
      <c r="C161" s="14" t="s">
        <v>560</v>
      </c>
      <c r="D161" s="14" t="s">
        <v>561</v>
      </c>
      <c r="E161" s="14" t="s">
        <v>562</v>
      </c>
      <c r="F161" s="14" t="s">
        <v>563</v>
      </c>
      <c r="G161" s="15">
        <v>45049</v>
      </c>
      <c r="H161" s="120">
        <v>100000</v>
      </c>
      <c r="I161" s="28">
        <v>1</v>
      </c>
    </row>
    <row r="162" spans="1:9" x14ac:dyDescent="0.25">
      <c r="A162" s="14" t="s">
        <v>564</v>
      </c>
      <c r="B162" s="14" t="s">
        <v>549</v>
      </c>
      <c r="C162" s="14" t="s">
        <v>565</v>
      </c>
      <c r="D162" s="14" t="s">
        <v>566</v>
      </c>
      <c r="E162" s="14" t="s">
        <v>567</v>
      </c>
      <c r="F162" s="14" t="s">
        <v>568</v>
      </c>
      <c r="G162" s="15">
        <v>45071</v>
      </c>
      <c r="H162" s="120">
        <v>62000</v>
      </c>
      <c r="I162" s="28">
        <v>1</v>
      </c>
    </row>
    <row r="163" spans="1:9" x14ac:dyDescent="0.25">
      <c r="A163" s="14" t="s">
        <v>569</v>
      </c>
      <c r="B163" s="14" t="s">
        <v>549</v>
      </c>
      <c r="C163" s="14" t="s">
        <v>570</v>
      </c>
      <c r="D163" s="14" t="s">
        <v>571</v>
      </c>
      <c r="E163" s="14" t="s">
        <v>572</v>
      </c>
      <c r="F163" s="14" t="s">
        <v>573</v>
      </c>
      <c r="G163" s="15">
        <v>45055</v>
      </c>
      <c r="H163" s="120">
        <v>7300</v>
      </c>
      <c r="I163" s="28">
        <v>1</v>
      </c>
    </row>
    <row r="164" spans="1:9" ht="15.75" thickBot="1" x14ac:dyDescent="0.3">
      <c r="A164" s="108"/>
      <c r="B164" s="109"/>
      <c r="C164" s="110"/>
      <c r="D164" s="110"/>
      <c r="E164" s="110"/>
      <c r="F164" s="88" t="s">
        <v>574</v>
      </c>
      <c r="G164" s="89"/>
      <c r="H164" s="22">
        <f>SUM(H159:H163)</f>
        <v>369300</v>
      </c>
      <c r="I164" s="100">
        <f>SUM(I159:I163)</f>
        <v>5</v>
      </c>
    </row>
    <row r="165" spans="1:9" x14ac:dyDescent="0.25">
      <c r="A165" s="18"/>
      <c r="B165" s="18"/>
      <c r="C165" s="18"/>
      <c r="D165" s="18"/>
      <c r="E165" s="18"/>
      <c r="F165" s="18"/>
      <c r="G165" s="121"/>
      <c r="H165" s="122"/>
      <c r="I165"/>
    </row>
    <row r="166" spans="1:9" x14ac:dyDescent="0.25">
      <c r="A166" s="14" t="s">
        <v>575</v>
      </c>
      <c r="B166" s="14" t="s">
        <v>576</v>
      </c>
      <c r="C166" s="14" t="s">
        <v>577</v>
      </c>
      <c r="D166" s="14" t="s">
        <v>578</v>
      </c>
      <c r="E166" s="14" t="s">
        <v>579</v>
      </c>
      <c r="F166" s="14" t="s">
        <v>580</v>
      </c>
      <c r="G166" s="15">
        <v>45064</v>
      </c>
      <c r="H166" s="16">
        <v>1000</v>
      </c>
      <c r="I166" s="28">
        <v>1</v>
      </c>
    </row>
    <row r="167" spans="1:9" ht="15.75" thickBot="1" x14ac:dyDescent="0.3">
      <c r="A167" s="86"/>
      <c r="B167" s="87"/>
      <c r="C167" s="19"/>
      <c r="D167" s="19"/>
      <c r="E167" s="19"/>
      <c r="F167" s="88" t="s">
        <v>581</v>
      </c>
      <c r="G167" s="89"/>
      <c r="H167" s="22">
        <f>SUM(H166)</f>
        <v>1000</v>
      </c>
      <c r="I167" s="100">
        <f>SUM(I166)</f>
        <v>1</v>
      </c>
    </row>
    <row r="168" spans="1:9" x14ac:dyDescent="0.25">
      <c r="A168" s="86"/>
      <c r="B168" s="87"/>
      <c r="C168" s="19"/>
      <c r="D168" s="19"/>
      <c r="E168" s="19"/>
      <c r="F168" s="123"/>
      <c r="G168" s="123"/>
      <c r="H168" s="118"/>
      <c r="I168" s="119"/>
    </row>
    <row r="169" spans="1:9" x14ac:dyDescent="0.25">
      <c r="A169" s="14" t="s">
        <v>582</v>
      </c>
      <c r="B169" s="32" t="s">
        <v>583</v>
      </c>
      <c r="C169" s="32" t="s">
        <v>584</v>
      </c>
      <c r="D169" s="32" t="s">
        <v>585</v>
      </c>
      <c r="E169" s="32" t="s">
        <v>586</v>
      </c>
      <c r="F169" s="32" t="s">
        <v>587</v>
      </c>
      <c r="G169" s="15">
        <v>45057</v>
      </c>
      <c r="H169" s="33">
        <v>5000</v>
      </c>
      <c r="I169" s="34">
        <v>1</v>
      </c>
    </row>
    <row r="170" spans="1:9" x14ac:dyDescent="0.25">
      <c r="A170" s="14" t="s">
        <v>588</v>
      </c>
      <c r="B170" s="32" t="s">
        <v>583</v>
      </c>
      <c r="C170" s="32" t="s">
        <v>589</v>
      </c>
      <c r="D170" s="32" t="s">
        <v>590</v>
      </c>
      <c r="E170" s="32" t="s">
        <v>591</v>
      </c>
      <c r="F170" s="32" t="s">
        <v>592</v>
      </c>
      <c r="G170" s="15">
        <v>45050</v>
      </c>
      <c r="H170" s="33">
        <v>3000</v>
      </c>
      <c r="I170" s="34">
        <v>1</v>
      </c>
    </row>
    <row r="171" spans="1:9" x14ac:dyDescent="0.25">
      <c r="A171" s="14" t="s">
        <v>593</v>
      </c>
      <c r="B171" s="32" t="s">
        <v>583</v>
      </c>
      <c r="C171" s="32" t="s">
        <v>594</v>
      </c>
      <c r="D171" s="32" t="s">
        <v>595</v>
      </c>
      <c r="E171" s="32" t="s">
        <v>596</v>
      </c>
      <c r="F171" s="32" t="s">
        <v>597</v>
      </c>
      <c r="G171" s="15">
        <v>45070</v>
      </c>
      <c r="H171" s="33">
        <v>1500</v>
      </c>
      <c r="I171" s="34">
        <v>1</v>
      </c>
    </row>
    <row r="172" spans="1:9" x14ac:dyDescent="0.25">
      <c r="A172" s="14" t="s">
        <v>598</v>
      </c>
      <c r="B172" s="32" t="s">
        <v>599</v>
      </c>
      <c r="C172" s="32" t="s">
        <v>600</v>
      </c>
      <c r="D172" s="32" t="s">
        <v>601</v>
      </c>
      <c r="E172" s="32" t="s">
        <v>602</v>
      </c>
      <c r="F172" s="32" t="s">
        <v>603</v>
      </c>
      <c r="G172" s="15">
        <v>45057</v>
      </c>
      <c r="H172" s="33">
        <v>34250</v>
      </c>
      <c r="I172" s="34">
        <v>1</v>
      </c>
    </row>
    <row r="173" spans="1:9" x14ac:dyDescent="0.25">
      <c r="A173" s="14" t="s">
        <v>604</v>
      </c>
      <c r="B173" s="32" t="s">
        <v>599</v>
      </c>
      <c r="C173" s="32" t="s">
        <v>605</v>
      </c>
      <c r="D173" s="32" t="s">
        <v>606</v>
      </c>
      <c r="E173" s="32" t="s">
        <v>607</v>
      </c>
      <c r="F173" s="32" t="s">
        <v>608</v>
      </c>
      <c r="G173" s="15">
        <v>45057</v>
      </c>
      <c r="H173" s="33">
        <v>30000</v>
      </c>
      <c r="I173" s="34">
        <v>1</v>
      </c>
    </row>
    <row r="174" spans="1:9" x14ac:dyDescent="0.25">
      <c r="A174" s="14" t="s">
        <v>609</v>
      </c>
      <c r="B174" s="32" t="s">
        <v>610</v>
      </c>
      <c r="C174" s="32" t="s">
        <v>611</v>
      </c>
      <c r="D174" s="32" t="s">
        <v>612</v>
      </c>
      <c r="E174" s="32" t="s">
        <v>613</v>
      </c>
      <c r="F174" s="32" t="s">
        <v>614</v>
      </c>
      <c r="G174" s="15">
        <v>45048</v>
      </c>
      <c r="H174" s="33">
        <v>3000</v>
      </c>
      <c r="I174" s="34">
        <v>1</v>
      </c>
    </row>
    <row r="175" spans="1:9" x14ac:dyDescent="0.25">
      <c r="A175" s="14" t="s">
        <v>615</v>
      </c>
      <c r="B175" s="32" t="s">
        <v>610</v>
      </c>
      <c r="C175" s="32" t="s">
        <v>616</v>
      </c>
      <c r="D175" s="32" t="s">
        <v>617</v>
      </c>
      <c r="E175" s="32" t="s">
        <v>618</v>
      </c>
      <c r="F175" s="32" t="s">
        <v>619</v>
      </c>
      <c r="G175" s="15">
        <v>45061</v>
      </c>
      <c r="H175" s="33">
        <v>2500</v>
      </c>
      <c r="I175" s="34">
        <v>1</v>
      </c>
    </row>
    <row r="176" spans="1:9" x14ac:dyDescent="0.25">
      <c r="A176" s="14" t="s">
        <v>620</v>
      </c>
      <c r="B176" s="32" t="s">
        <v>610</v>
      </c>
      <c r="C176" s="32" t="s">
        <v>621</v>
      </c>
      <c r="D176" s="32" t="s">
        <v>622</v>
      </c>
      <c r="E176" s="32" t="s">
        <v>623</v>
      </c>
      <c r="F176" s="32" t="s">
        <v>624</v>
      </c>
      <c r="G176" s="15">
        <v>45065</v>
      </c>
      <c r="H176" s="33">
        <v>8500</v>
      </c>
      <c r="I176" s="34">
        <v>1</v>
      </c>
    </row>
    <row r="177" spans="1:9" x14ac:dyDescent="0.25">
      <c r="A177" s="14" t="s">
        <v>625</v>
      </c>
      <c r="B177" s="32" t="s">
        <v>610</v>
      </c>
      <c r="C177" s="32" t="s">
        <v>626</v>
      </c>
      <c r="D177" s="32" t="s">
        <v>627</v>
      </c>
      <c r="E177" s="32" t="s">
        <v>628</v>
      </c>
      <c r="F177" s="32" t="s">
        <v>629</v>
      </c>
      <c r="G177" s="15">
        <v>45072</v>
      </c>
      <c r="H177" s="33">
        <v>21415</v>
      </c>
      <c r="I177" s="34">
        <v>1</v>
      </c>
    </row>
    <row r="178" spans="1:9" x14ac:dyDescent="0.25">
      <c r="A178" s="14" t="s">
        <v>630</v>
      </c>
      <c r="B178" s="32" t="s">
        <v>610</v>
      </c>
      <c r="C178" s="32" t="s">
        <v>631</v>
      </c>
      <c r="D178" s="32" t="s">
        <v>632</v>
      </c>
      <c r="E178" s="32" t="s">
        <v>633</v>
      </c>
      <c r="F178" s="32" t="s">
        <v>634</v>
      </c>
      <c r="G178" s="15">
        <v>45076</v>
      </c>
      <c r="H178" s="33">
        <v>20900</v>
      </c>
      <c r="I178" s="34">
        <v>1</v>
      </c>
    </row>
    <row r="179" spans="1:9" x14ac:dyDescent="0.25">
      <c r="A179" s="14" t="s">
        <v>635</v>
      </c>
      <c r="B179" s="32" t="s">
        <v>610</v>
      </c>
      <c r="C179" s="32" t="s">
        <v>636</v>
      </c>
      <c r="D179" s="32" t="s">
        <v>637</v>
      </c>
      <c r="E179" s="32" t="s">
        <v>638</v>
      </c>
      <c r="F179" s="32" t="s">
        <v>639</v>
      </c>
      <c r="G179" s="15">
        <v>45064</v>
      </c>
      <c r="H179" s="33">
        <v>10000</v>
      </c>
      <c r="I179" s="34">
        <v>1</v>
      </c>
    </row>
    <row r="180" spans="1:9" x14ac:dyDescent="0.25">
      <c r="A180" s="14" t="s">
        <v>640</v>
      </c>
      <c r="B180" s="32" t="s">
        <v>610</v>
      </c>
      <c r="C180" s="32" t="s">
        <v>641</v>
      </c>
      <c r="D180" s="32" t="s">
        <v>642</v>
      </c>
      <c r="E180" s="32" t="s">
        <v>643</v>
      </c>
      <c r="F180" s="32" t="s">
        <v>644</v>
      </c>
      <c r="G180" s="15">
        <v>45069</v>
      </c>
      <c r="H180" s="33">
        <v>10058</v>
      </c>
      <c r="I180" s="34">
        <v>1</v>
      </c>
    </row>
    <row r="181" spans="1:9" x14ac:dyDescent="0.25">
      <c r="A181" s="14" t="s">
        <v>645</v>
      </c>
      <c r="B181" s="32" t="s">
        <v>610</v>
      </c>
      <c r="C181" s="32" t="s">
        <v>646</v>
      </c>
      <c r="D181" s="32" t="s">
        <v>647</v>
      </c>
      <c r="E181" s="32" t="s">
        <v>648</v>
      </c>
      <c r="F181" s="32" t="s">
        <v>649</v>
      </c>
      <c r="G181" s="15">
        <v>45061</v>
      </c>
      <c r="H181" s="33">
        <v>15000</v>
      </c>
      <c r="I181" s="34">
        <v>1</v>
      </c>
    </row>
    <row r="182" spans="1:9" x14ac:dyDescent="0.25">
      <c r="A182" s="14" t="s">
        <v>650</v>
      </c>
      <c r="B182" s="32" t="s">
        <v>610</v>
      </c>
      <c r="C182" s="32" t="s">
        <v>651</v>
      </c>
      <c r="D182" s="32" t="s">
        <v>652</v>
      </c>
      <c r="E182" s="32" t="s">
        <v>653</v>
      </c>
      <c r="F182" s="32" t="s">
        <v>654</v>
      </c>
      <c r="G182" s="15">
        <v>45064</v>
      </c>
      <c r="H182" s="33">
        <v>48015</v>
      </c>
      <c r="I182" s="34">
        <v>1</v>
      </c>
    </row>
    <row r="183" spans="1:9" x14ac:dyDescent="0.25">
      <c r="A183" s="14" t="s">
        <v>655</v>
      </c>
      <c r="B183" s="32" t="s">
        <v>610</v>
      </c>
      <c r="C183" s="32" t="s">
        <v>656</v>
      </c>
      <c r="D183" s="32" t="s">
        <v>657</v>
      </c>
      <c r="E183" s="32" t="s">
        <v>658</v>
      </c>
      <c r="F183" s="32" t="s">
        <v>659</v>
      </c>
      <c r="G183" s="15">
        <v>45064</v>
      </c>
      <c r="H183" s="33">
        <v>27127</v>
      </c>
      <c r="I183" s="34">
        <v>1</v>
      </c>
    </row>
    <row r="184" spans="1:9" x14ac:dyDescent="0.25">
      <c r="A184" s="14" t="s">
        <v>660</v>
      </c>
      <c r="B184" s="32" t="s">
        <v>661</v>
      </c>
      <c r="C184" s="32" t="s">
        <v>662</v>
      </c>
      <c r="D184" s="32" t="s">
        <v>663</v>
      </c>
      <c r="E184" s="32" t="s">
        <v>664</v>
      </c>
      <c r="F184" s="32" t="s">
        <v>665</v>
      </c>
      <c r="G184" s="15">
        <v>45054</v>
      </c>
      <c r="H184" s="33">
        <v>16000</v>
      </c>
      <c r="I184" s="34">
        <v>1</v>
      </c>
    </row>
    <row r="185" spans="1:9" x14ac:dyDescent="0.25">
      <c r="A185" s="14" t="s">
        <v>666</v>
      </c>
      <c r="B185" s="32" t="s">
        <v>661</v>
      </c>
      <c r="C185" s="32" t="s">
        <v>667</v>
      </c>
      <c r="D185" s="32" t="s">
        <v>668</v>
      </c>
      <c r="E185" s="32" t="s">
        <v>669</v>
      </c>
      <c r="F185" s="32" t="s">
        <v>670</v>
      </c>
      <c r="G185" s="15">
        <v>45050</v>
      </c>
      <c r="H185" s="33">
        <v>18250</v>
      </c>
      <c r="I185" s="34">
        <v>1</v>
      </c>
    </row>
    <row r="186" spans="1:9" x14ac:dyDescent="0.25">
      <c r="A186" s="14" t="s">
        <v>671</v>
      </c>
      <c r="B186" s="32" t="s">
        <v>661</v>
      </c>
      <c r="C186" s="32" t="s">
        <v>672</v>
      </c>
      <c r="D186" s="32" t="s">
        <v>673</v>
      </c>
      <c r="E186" s="32" t="s">
        <v>674</v>
      </c>
      <c r="F186" s="32" t="s">
        <v>675</v>
      </c>
      <c r="G186" s="15">
        <v>45063</v>
      </c>
      <c r="H186" s="33">
        <v>13370</v>
      </c>
      <c r="I186" s="34">
        <v>1</v>
      </c>
    </row>
    <row r="187" spans="1:9" x14ac:dyDescent="0.25">
      <c r="A187" s="14" t="s">
        <v>676</v>
      </c>
      <c r="B187" s="32" t="s">
        <v>661</v>
      </c>
      <c r="C187" s="32" t="s">
        <v>677</v>
      </c>
      <c r="D187" s="32" t="s">
        <v>678</v>
      </c>
      <c r="E187" s="32" t="s">
        <v>679</v>
      </c>
      <c r="F187" s="32" t="s">
        <v>680</v>
      </c>
      <c r="G187" s="15">
        <v>45047</v>
      </c>
      <c r="H187" s="33">
        <v>3000</v>
      </c>
      <c r="I187" s="34">
        <v>1</v>
      </c>
    </row>
    <row r="188" spans="1:9" x14ac:dyDescent="0.25">
      <c r="A188" s="14" t="s">
        <v>681</v>
      </c>
      <c r="B188" s="32" t="s">
        <v>661</v>
      </c>
      <c r="C188" s="32" t="s">
        <v>682</v>
      </c>
      <c r="D188" s="32" t="s">
        <v>683</v>
      </c>
      <c r="E188" s="32" t="s">
        <v>684</v>
      </c>
      <c r="F188" s="32" t="s">
        <v>685</v>
      </c>
      <c r="G188" s="15">
        <v>45047</v>
      </c>
      <c r="H188" s="33">
        <v>8500</v>
      </c>
      <c r="I188" s="34">
        <v>1</v>
      </c>
    </row>
    <row r="189" spans="1:9" x14ac:dyDescent="0.25">
      <c r="A189" s="14" t="s">
        <v>686</v>
      </c>
      <c r="B189" s="32" t="s">
        <v>661</v>
      </c>
      <c r="C189" s="32" t="s">
        <v>687</v>
      </c>
      <c r="D189" s="32" t="s">
        <v>688</v>
      </c>
      <c r="E189" s="32" t="s">
        <v>689</v>
      </c>
      <c r="F189" s="32" t="s">
        <v>690</v>
      </c>
      <c r="G189" s="15">
        <v>45054</v>
      </c>
      <c r="H189" s="33">
        <v>2900</v>
      </c>
      <c r="I189" s="34">
        <v>1</v>
      </c>
    </row>
    <row r="190" spans="1:9" x14ac:dyDescent="0.25">
      <c r="A190" s="14" t="s">
        <v>691</v>
      </c>
      <c r="B190" s="32" t="s">
        <v>661</v>
      </c>
      <c r="C190" s="32" t="s">
        <v>692</v>
      </c>
      <c r="D190" s="32" t="s">
        <v>693</v>
      </c>
      <c r="E190" s="32" t="s">
        <v>694</v>
      </c>
      <c r="F190" s="32" t="s">
        <v>695</v>
      </c>
      <c r="G190" s="15">
        <v>45069</v>
      </c>
      <c r="H190" s="33">
        <v>6800</v>
      </c>
      <c r="I190" s="34">
        <v>1</v>
      </c>
    </row>
    <row r="191" spans="1:9" x14ac:dyDescent="0.25">
      <c r="A191" s="14" t="s">
        <v>696</v>
      </c>
      <c r="B191" s="32" t="s">
        <v>661</v>
      </c>
      <c r="C191" s="32" t="s">
        <v>697</v>
      </c>
      <c r="D191" s="32" t="s">
        <v>698</v>
      </c>
      <c r="E191" s="32" t="s">
        <v>699</v>
      </c>
      <c r="F191" s="32" t="s">
        <v>700</v>
      </c>
      <c r="G191" s="15">
        <v>45065</v>
      </c>
      <c r="H191" s="33">
        <v>10460</v>
      </c>
      <c r="I191" s="34">
        <v>1</v>
      </c>
    </row>
    <row r="192" spans="1:9" x14ac:dyDescent="0.25">
      <c r="A192" s="14" t="s">
        <v>701</v>
      </c>
      <c r="B192" s="32" t="s">
        <v>661</v>
      </c>
      <c r="C192" s="32" t="s">
        <v>702</v>
      </c>
      <c r="D192" s="32" t="s">
        <v>703</v>
      </c>
      <c r="E192" s="32" t="s">
        <v>704</v>
      </c>
      <c r="F192" s="32" t="s">
        <v>705</v>
      </c>
      <c r="G192" s="15">
        <v>45061</v>
      </c>
      <c r="H192" s="33">
        <v>11500</v>
      </c>
      <c r="I192" s="34">
        <v>1</v>
      </c>
    </row>
    <row r="193" spans="1:9" ht="30" customHeight="1" x14ac:dyDescent="0.25">
      <c r="A193" s="14" t="s">
        <v>706</v>
      </c>
      <c r="B193" s="32" t="s">
        <v>661</v>
      </c>
      <c r="C193" s="32" t="s">
        <v>707</v>
      </c>
      <c r="D193" s="32" t="s">
        <v>708</v>
      </c>
      <c r="E193" s="32" t="s">
        <v>709</v>
      </c>
      <c r="F193" s="32" t="s">
        <v>710</v>
      </c>
      <c r="G193" s="15">
        <v>45070</v>
      </c>
      <c r="H193" s="33">
        <v>4150</v>
      </c>
      <c r="I193" s="34">
        <v>1</v>
      </c>
    </row>
    <row r="194" spans="1:9" ht="30" customHeight="1" x14ac:dyDescent="0.25">
      <c r="A194" s="14" t="s">
        <v>711</v>
      </c>
      <c r="B194" s="32" t="s">
        <v>661</v>
      </c>
      <c r="C194" s="32" t="s">
        <v>712</v>
      </c>
      <c r="D194" s="32" t="s">
        <v>713</v>
      </c>
      <c r="E194" s="32" t="s">
        <v>714</v>
      </c>
      <c r="F194" s="32" t="s">
        <v>715</v>
      </c>
      <c r="G194" s="15">
        <v>45054</v>
      </c>
      <c r="H194" s="33">
        <v>18000</v>
      </c>
      <c r="I194" s="34">
        <v>1</v>
      </c>
    </row>
    <row r="195" spans="1:9" ht="30" customHeight="1" x14ac:dyDescent="0.25">
      <c r="A195" s="14" t="s">
        <v>716</v>
      </c>
      <c r="B195" s="32" t="s">
        <v>661</v>
      </c>
      <c r="C195" s="32" t="s">
        <v>717</v>
      </c>
      <c r="D195" s="32" t="s">
        <v>718</v>
      </c>
      <c r="E195" s="32" t="s">
        <v>719</v>
      </c>
      <c r="F195" s="32" t="s">
        <v>720</v>
      </c>
      <c r="G195" s="15">
        <v>45064</v>
      </c>
      <c r="H195" s="33">
        <v>6250</v>
      </c>
      <c r="I195" s="34">
        <v>1</v>
      </c>
    </row>
    <row r="196" spans="1:9" ht="30" customHeight="1" x14ac:dyDescent="0.25">
      <c r="A196" s="14" t="s">
        <v>721</v>
      </c>
      <c r="B196" s="32" t="s">
        <v>661</v>
      </c>
      <c r="C196" s="32" t="s">
        <v>722</v>
      </c>
      <c r="D196" s="32" t="s">
        <v>723</v>
      </c>
      <c r="E196" s="32" t="s">
        <v>724</v>
      </c>
      <c r="F196" s="32" t="s">
        <v>725</v>
      </c>
      <c r="G196" s="15">
        <v>45050</v>
      </c>
      <c r="H196" s="33">
        <v>17500</v>
      </c>
      <c r="I196" s="34">
        <v>1</v>
      </c>
    </row>
    <row r="197" spans="1:9" ht="30" customHeight="1" x14ac:dyDescent="0.25">
      <c r="A197" s="14" t="s">
        <v>726</v>
      </c>
      <c r="B197" s="32" t="s">
        <v>661</v>
      </c>
      <c r="C197" s="32" t="s">
        <v>727</v>
      </c>
      <c r="D197" s="32" t="s">
        <v>728</v>
      </c>
      <c r="E197" s="32" t="s">
        <v>729</v>
      </c>
      <c r="F197" s="32" t="s">
        <v>730</v>
      </c>
      <c r="G197" s="15">
        <v>45069</v>
      </c>
      <c r="H197" s="33">
        <v>4500</v>
      </c>
      <c r="I197" s="34">
        <v>1</v>
      </c>
    </row>
    <row r="198" spans="1:9" x14ac:dyDescent="0.25">
      <c r="A198" s="14" t="s">
        <v>731</v>
      </c>
      <c r="B198" s="32" t="s">
        <v>661</v>
      </c>
      <c r="C198" s="32" t="s">
        <v>732</v>
      </c>
      <c r="D198" s="32" t="s">
        <v>733</v>
      </c>
      <c r="E198" s="32" t="s">
        <v>734</v>
      </c>
      <c r="F198" s="32" t="s">
        <v>735</v>
      </c>
      <c r="G198" s="15">
        <v>45069</v>
      </c>
      <c r="H198" s="33">
        <v>4500</v>
      </c>
      <c r="I198" s="34">
        <v>1</v>
      </c>
    </row>
    <row r="199" spans="1:9" x14ac:dyDescent="0.25">
      <c r="A199" s="14" t="s">
        <v>736</v>
      </c>
      <c r="B199" s="32" t="s">
        <v>661</v>
      </c>
      <c r="C199" s="32" t="s">
        <v>737</v>
      </c>
      <c r="D199" s="32" t="s">
        <v>738</v>
      </c>
      <c r="E199" s="32" t="s">
        <v>739</v>
      </c>
      <c r="F199" s="32" t="s">
        <v>740</v>
      </c>
      <c r="G199" s="15">
        <v>45068</v>
      </c>
      <c r="H199" s="33">
        <v>26300</v>
      </c>
      <c r="I199" s="34">
        <v>1</v>
      </c>
    </row>
    <row r="200" spans="1:9" x14ac:dyDescent="0.25">
      <c r="A200" s="14" t="s">
        <v>741</v>
      </c>
      <c r="B200" s="32" t="s">
        <v>742</v>
      </c>
      <c r="C200" s="32" t="s">
        <v>743</v>
      </c>
      <c r="D200" s="32" t="s">
        <v>744</v>
      </c>
      <c r="E200" s="32" t="s">
        <v>745</v>
      </c>
      <c r="F200" s="32" t="s">
        <v>746</v>
      </c>
      <c r="G200" s="15">
        <v>45056</v>
      </c>
      <c r="H200" s="33">
        <v>3211</v>
      </c>
      <c r="I200" s="34">
        <v>1</v>
      </c>
    </row>
    <row r="201" spans="1:9" x14ac:dyDescent="0.25">
      <c r="A201" s="14" t="s">
        <v>747</v>
      </c>
      <c r="B201" s="32" t="s">
        <v>742</v>
      </c>
      <c r="C201" s="32" t="s">
        <v>748</v>
      </c>
      <c r="D201" s="32" t="s">
        <v>749</v>
      </c>
      <c r="E201" s="32" t="s">
        <v>750</v>
      </c>
      <c r="F201" s="32" t="s">
        <v>751</v>
      </c>
      <c r="G201" s="15">
        <v>45050</v>
      </c>
      <c r="H201" s="33">
        <v>1466</v>
      </c>
      <c r="I201" s="34">
        <v>1</v>
      </c>
    </row>
    <row r="202" spans="1:9" x14ac:dyDescent="0.25">
      <c r="A202" s="14" t="s">
        <v>752</v>
      </c>
      <c r="B202" s="32" t="s">
        <v>742</v>
      </c>
      <c r="C202" s="32" t="s">
        <v>753</v>
      </c>
      <c r="D202" s="32" t="s">
        <v>754</v>
      </c>
      <c r="E202" s="32" t="s">
        <v>755</v>
      </c>
      <c r="F202" s="32" t="s">
        <v>756</v>
      </c>
      <c r="G202" s="15">
        <v>45049</v>
      </c>
      <c r="H202" s="33">
        <v>1500</v>
      </c>
      <c r="I202" s="34">
        <v>1</v>
      </c>
    </row>
    <row r="203" spans="1:9" x14ac:dyDescent="0.25">
      <c r="A203" s="14" t="s">
        <v>757</v>
      </c>
      <c r="B203" s="32" t="s">
        <v>742</v>
      </c>
      <c r="C203" s="32" t="s">
        <v>758</v>
      </c>
      <c r="D203" s="32" t="s">
        <v>759</v>
      </c>
      <c r="E203" s="32" t="s">
        <v>760</v>
      </c>
      <c r="F203" s="32" t="s">
        <v>761</v>
      </c>
      <c r="G203" s="15">
        <v>45057</v>
      </c>
      <c r="H203" s="33">
        <v>4500</v>
      </c>
      <c r="I203" s="34">
        <v>1</v>
      </c>
    </row>
    <row r="204" spans="1:9" x14ac:dyDescent="0.25">
      <c r="A204" s="14" t="s">
        <v>762</v>
      </c>
      <c r="B204" s="32" t="s">
        <v>763</v>
      </c>
      <c r="C204" s="32" t="s">
        <v>764</v>
      </c>
      <c r="D204" s="32" t="s">
        <v>765</v>
      </c>
      <c r="E204" s="32" t="s">
        <v>766</v>
      </c>
      <c r="F204" s="32" t="s">
        <v>767</v>
      </c>
      <c r="G204" s="15">
        <v>45057</v>
      </c>
      <c r="H204" s="33">
        <v>41875</v>
      </c>
      <c r="I204" s="34">
        <v>1</v>
      </c>
    </row>
    <row r="205" spans="1:9" x14ac:dyDescent="0.25">
      <c r="A205" s="14" t="s">
        <v>768</v>
      </c>
      <c r="B205" s="32" t="s">
        <v>769</v>
      </c>
      <c r="C205" s="32" t="s">
        <v>770</v>
      </c>
      <c r="D205" s="32" t="s">
        <v>771</v>
      </c>
      <c r="E205" s="32" t="s">
        <v>772</v>
      </c>
      <c r="F205" s="32" t="s">
        <v>773</v>
      </c>
      <c r="G205" s="15">
        <v>45056</v>
      </c>
      <c r="H205" s="33">
        <v>28835</v>
      </c>
      <c r="I205" s="34">
        <v>1</v>
      </c>
    </row>
    <row r="206" spans="1:9" x14ac:dyDescent="0.25">
      <c r="A206" s="14" t="s">
        <v>774</v>
      </c>
      <c r="B206" s="32" t="s">
        <v>769</v>
      </c>
      <c r="C206" s="32" t="s">
        <v>775</v>
      </c>
      <c r="D206" s="32" t="s">
        <v>771</v>
      </c>
      <c r="E206" s="32" t="s">
        <v>776</v>
      </c>
      <c r="F206" s="32" t="s">
        <v>777</v>
      </c>
      <c r="G206" s="15">
        <v>45054</v>
      </c>
      <c r="H206" s="33">
        <v>17941</v>
      </c>
      <c r="I206" s="34">
        <v>1</v>
      </c>
    </row>
    <row r="207" spans="1:9" x14ac:dyDescent="0.25">
      <c r="A207" s="14" t="s">
        <v>778</v>
      </c>
      <c r="B207" s="32" t="s">
        <v>769</v>
      </c>
      <c r="C207" s="32" t="s">
        <v>779</v>
      </c>
      <c r="D207" s="32" t="s">
        <v>771</v>
      </c>
      <c r="E207" s="32" t="s">
        <v>780</v>
      </c>
      <c r="F207" s="32" t="s">
        <v>781</v>
      </c>
      <c r="G207" s="15">
        <v>45068</v>
      </c>
      <c r="H207" s="33">
        <v>20696</v>
      </c>
      <c r="I207" s="34">
        <v>1</v>
      </c>
    </row>
    <row r="208" spans="1:9" x14ac:dyDescent="0.25">
      <c r="A208" s="14" t="s">
        <v>782</v>
      </c>
      <c r="B208" s="32" t="s">
        <v>769</v>
      </c>
      <c r="C208" s="32" t="s">
        <v>783</v>
      </c>
      <c r="D208" s="32" t="s">
        <v>771</v>
      </c>
      <c r="E208" s="32" t="s">
        <v>784</v>
      </c>
      <c r="F208" s="32" t="s">
        <v>785</v>
      </c>
      <c r="G208" s="15">
        <v>45051</v>
      </c>
      <c r="H208" s="33">
        <v>15504</v>
      </c>
      <c r="I208" s="34">
        <v>1</v>
      </c>
    </row>
    <row r="209" spans="1:9" x14ac:dyDescent="0.25">
      <c r="A209" s="14" t="s">
        <v>786</v>
      </c>
      <c r="B209" s="32" t="s">
        <v>787</v>
      </c>
      <c r="C209" s="32" t="s">
        <v>788</v>
      </c>
      <c r="D209" s="32" t="s">
        <v>789</v>
      </c>
      <c r="E209" s="32" t="s">
        <v>485</v>
      </c>
      <c r="F209" s="32" t="s">
        <v>486</v>
      </c>
      <c r="G209" s="15">
        <v>45072</v>
      </c>
      <c r="H209" s="33">
        <v>9000</v>
      </c>
      <c r="I209" s="34">
        <v>1</v>
      </c>
    </row>
    <row r="210" spans="1:9" x14ac:dyDescent="0.25">
      <c r="A210" s="14" t="s">
        <v>790</v>
      </c>
      <c r="B210" s="32" t="s">
        <v>787</v>
      </c>
      <c r="C210" s="32" t="s">
        <v>791</v>
      </c>
      <c r="D210" s="32" t="s">
        <v>792</v>
      </c>
      <c r="E210" s="32" t="s">
        <v>793</v>
      </c>
      <c r="F210" s="32" t="s">
        <v>794</v>
      </c>
      <c r="G210" s="15">
        <v>45076</v>
      </c>
      <c r="H210" s="33">
        <v>3845</v>
      </c>
      <c r="I210" s="34">
        <v>1</v>
      </c>
    </row>
    <row r="211" spans="1:9" x14ac:dyDescent="0.25">
      <c r="A211" s="14" t="s">
        <v>795</v>
      </c>
      <c r="B211" s="32" t="s">
        <v>787</v>
      </c>
      <c r="C211" s="32" t="s">
        <v>796</v>
      </c>
      <c r="D211" s="32" t="s">
        <v>789</v>
      </c>
      <c r="E211" s="32" t="s">
        <v>797</v>
      </c>
      <c r="F211" s="32" t="s">
        <v>798</v>
      </c>
      <c r="G211" s="15">
        <v>45068</v>
      </c>
      <c r="H211" s="33">
        <v>7184</v>
      </c>
      <c r="I211" s="34">
        <v>1</v>
      </c>
    </row>
    <row r="212" spans="1:9" x14ac:dyDescent="0.25">
      <c r="A212" s="14" t="s">
        <v>799</v>
      </c>
      <c r="B212" s="32" t="s">
        <v>787</v>
      </c>
      <c r="C212" s="32" t="s">
        <v>800</v>
      </c>
      <c r="D212" s="32" t="s">
        <v>801</v>
      </c>
      <c r="E212" s="32" t="s">
        <v>802</v>
      </c>
      <c r="F212" s="32" t="s">
        <v>803</v>
      </c>
      <c r="G212" s="15">
        <v>45065</v>
      </c>
      <c r="H212" s="33">
        <v>3400</v>
      </c>
      <c r="I212" s="34">
        <v>1</v>
      </c>
    </row>
    <row r="213" spans="1:9" x14ac:dyDescent="0.25">
      <c r="A213" s="14" t="s">
        <v>804</v>
      </c>
      <c r="B213" s="32" t="s">
        <v>787</v>
      </c>
      <c r="C213" s="32" t="s">
        <v>805</v>
      </c>
      <c r="D213" s="32" t="s">
        <v>801</v>
      </c>
      <c r="E213" s="32" t="s">
        <v>806</v>
      </c>
      <c r="F213" s="32" t="s">
        <v>807</v>
      </c>
      <c r="G213" s="15">
        <v>45064</v>
      </c>
      <c r="H213" s="33">
        <v>5055</v>
      </c>
      <c r="I213" s="34">
        <v>1</v>
      </c>
    </row>
    <row r="214" spans="1:9" x14ac:dyDescent="0.25">
      <c r="A214" s="14" t="s">
        <v>808</v>
      </c>
      <c r="B214" s="32" t="s">
        <v>787</v>
      </c>
      <c r="C214" s="32" t="s">
        <v>809</v>
      </c>
      <c r="D214" s="32" t="s">
        <v>789</v>
      </c>
      <c r="E214" s="32" t="s">
        <v>810</v>
      </c>
      <c r="F214" s="32" t="s">
        <v>811</v>
      </c>
      <c r="G214" s="15">
        <v>45071</v>
      </c>
      <c r="H214" s="33">
        <v>8000</v>
      </c>
      <c r="I214" s="34">
        <v>1</v>
      </c>
    </row>
    <row r="215" spans="1:9" x14ac:dyDescent="0.25">
      <c r="A215" s="14" t="s">
        <v>812</v>
      </c>
      <c r="B215" s="32" t="s">
        <v>787</v>
      </c>
      <c r="C215" s="32" t="s">
        <v>813</v>
      </c>
      <c r="D215" s="32" t="s">
        <v>801</v>
      </c>
      <c r="E215" s="32" t="s">
        <v>814</v>
      </c>
      <c r="F215" s="32" t="s">
        <v>815</v>
      </c>
      <c r="G215" s="15">
        <v>45056</v>
      </c>
      <c r="H215" s="33">
        <v>3500</v>
      </c>
      <c r="I215" s="34">
        <v>1</v>
      </c>
    </row>
    <row r="216" spans="1:9" x14ac:dyDescent="0.25">
      <c r="A216" s="14" t="s">
        <v>816</v>
      </c>
      <c r="B216" s="32" t="s">
        <v>787</v>
      </c>
      <c r="C216" s="32" t="s">
        <v>817</v>
      </c>
      <c r="D216" s="32" t="s">
        <v>818</v>
      </c>
      <c r="E216" s="32" t="s">
        <v>819</v>
      </c>
      <c r="F216" s="32" t="s">
        <v>820</v>
      </c>
      <c r="G216" s="15">
        <v>45057</v>
      </c>
      <c r="H216" s="33">
        <v>7796</v>
      </c>
      <c r="I216" s="34">
        <v>1</v>
      </c>
    </row>
    <row r="217" spans="1:9" x14ac:dyDescent="0.25">
      <c r="A217" s="14" t="s">
        <v>821</v>
      </c>
      <c r="B217" s="32" t="s">
        <v>787</v>
      </c>
      <c r="C217" s="32" t="s">
        <v>822</v>
      </c>
      <c r="D217" s="32" t="s">
        <v>823</v>
      </c>
      <c r="E217" s="32" t="s">
        <v>824</v>
      </c>
      <c r="F217" s="32" t="s">
        <v>825</v>
      </c>
      <c r="G217" s="15">
        <v>45047</v>
      </c>
      <c r="H217" s="33">
        <v>6790</v>
      </c>
      <c r="I217" s="34">
        <v>1</v>
      </c>
    </row>
    <row r="218" spans="1:9" x14ac:dyDescent="0.25">
      <c r="A218" s="14" t="s">
        <v>826</v>
      </c>
      <c r="B218" s="32" t="s">
        <v>787</v>
      </c>
      <c r="C218" s="32" t="s">
        <v>827</v>
      </c>
      <c r="D218" s="32" t="s">
        <v>828</v>
      </c>
      <c r="E218" s="32" t="s">
        <v>829</v>
      </c>
      <c r="F218" s="32" t="s">
        <v>830</v>
      </c>
      <c r="G218" s="15">
        <v>45076</v>
      </c>
      <c r="H218" s="33">
        <v>2500</v>
      </c>
      <c r="I218" s="34">
        <v>1</v>
      </c>
    </row>
    <row r="219" spans="1:9" x14ac:dyDescent="0.25">
      <c r="A219" s="14" t="s">
        <v>831</v>
      </c>
      <c r="B219" s="32" t="s">
        <v>787</v>
      </c>
      <c r="C219" s="32" t="s">
        <v>832</v>
      </c>
      <c r="D219" s="32" t="s">
        <v>833</v>
      </c>
      <c r="E219" s="32" t="s">
        <v>834</v>
      </c>
      <c r="F219" s="32" t="s">
        <v>835</v>
      </c>
      <c r="G219" s="15">
        <v>45076</v>
      </c>
      <c r="H219" s="33">
        <v>14936</v>
      </c>
      <c r="I219" s="34">
        <v>1</v>
      </c>
    </row>
    <row r="220" spans="1:9" x14ac:dyDescent="0.25">
      <c r="A220" s="14" t="s">
        <v>836</v>
      </c>
      <c r="B220" s="32" t="s">
        <v>787</v>
      </c>
      <c r="C220" s="32" t="s">
        <v>837</v>
      </c>
      <c r="D220" s="32" t="s">
        <v>838</v>
      </c>
      <c r="E220" s="32" t="s">
        <v>839</v>
      </c>
      <c r="F220" s="32" t="s">
        <v>840</v>
      </c>
      <c r="G220" s="15">
        <v>45070</v>
      </c>
      <c r="H220" s="33">
        <v>7500</v>
      </c>
      <c r="I220" s="34">
        <v>1</v>
      </c>
    </row>
    <row r="221" spans="1:9" x14ac:dyDescent="0.25">
      <c r="A221" s="14" t="s">
        <v>841</v>
      </c>
      <c r="B221" s="32" t="s">
        <v>787</v>
      </c>
      <c r="C221" s="32" t="s">
        <v>842</v>
      </c>
      <c r="D221" s="32" t="s">
        <v>833</v>
      </c>
      <c r="E221" s="32" t="s">
        <v>843</v>
      </c>
      <c r="F221" s="32" t="s">
        <v>844</v>
      </c>
      <c r="G221" s="15">
        <v>45068</v>
      </c>
      <c r="H221" s="33">
        <v>600</v>
      </c>
      <c r="I221" s="34">
        <v>1</v>
      </c>
    </row>
    <row r="222" spans="1:9" x14ac:dyDescent="0.25">
      <c r="A222" s="14" t="s">
        <v>845</v>
      </c>
      <c r="B222" s="32" t="s">
        <v>787</v>
      </c>
      <c r="C222" s="32" t="s">
        <v>846</v>
      </c>
      <c r="D222" s="32" t="s">
        <v>801</v>
      </c>
      <c r="E222" s="32" t="s">
        <v>847</v>
      </c>
      <c r="F222" s="32" t="s">
        <v>848</v>
      </c>
      <c r="G222" s="15">
        <v>45048</v>
      </c>
      <c r="H222" s="33">
        <v>7800</v>
      </c>
      <c r="I222" s="34">
        <v>1</v>
      </c>
    </row>
    <row r="223" spans="1:9" x14ac:dyDescent="0.25">
      <c r="A223" s="14" t="s">
        <v>849</v>
      </c>
      <c r="B223" s="32" t="s">
        <v>787</v>
      </c>
      <c r="C223" s="32" t="s">
        <v>850</v>
      </c>
      <c r="D223" s="32" t="s">
        <v>838</v>
      </c>
      <c r="E223" s="32" t="s">
        <v>851</v>
      </c>
      <c r="F223" s="32" t="s">
        <v>852</v>
      </c>
      <c r="G223" s="15">
        <v>45072</v>
      </c>
      <c r="H223" s="33">
        <v>7900</v>
      </c>
      <c r="I223" s="34">
        <v>1</v>
      </c>
    </row>
    <row r="224" spans="1:9" x14ac:dyDescent="0.25">
      <c r="A224" s="14" t="s">
        <v>853</v>
      </c>
      <c r="B224" s="32" t="s">
        <v>787</v>
      </c>
      <c r="C224" s="32" t="s">
        <v>854</v>
      </c>
      <c r="D224" s="32" t="s">
        <v>855</v>
      </c>
      <c r="E224" s="32" t="s">
        <v>856</v>
      </c>
      <c r="F224" s="32" t="s">
        <v>857</v>
      </c>
      <c r="G224" s="15">
        <v>45071</v>
      </c>
      <c r="H224" s="33">
        <v>9929</v>
      </c>
      <c r="I224" s="34">
        <v>1</v>
      </c>
    </row>
    <row r="225" spans="1:9" x14ac:dyDescent="0.25">
      <c r="A225" s="14" t="s">
        <v>858</v>
      </c>
      <c r="B225" s="32" t="s">
        <v>787</v>
      </c>
      <c r="C225" s="32" t="s">
        <v>859</v>
      </c>
      <c r="D225" s="32" t="s">
        <v>860</v>
      </c>
      <c r="E225" s="32" t="s">
        <v>861</v>
      </c>
      <c r="F225" s="32" t="s">
        <v>862</v>
      </c>
      <c r="G225" s="15">
        <v>45047</v>
      </c>
      <c r="H225" s="33">
        <v>8843</v>
      </c>
      <c r="I225" s="34">
        <v>1</v>
      </c>
    </row>
    <row r="226" spans="1:9" x14ac:dyDescent="0.25">
      <c r="A226" s="14" t="s">
        <v>863</v>
      </c>
      <c r="B226" s="32" t="s">
        <v>787</v>
      </c>
      <c r="C226" s="32" t="s">
        <v>864</v>
      </c>
      <c r="D226" s="32" t="s">
        <v>865</v>
      </c>
      <c r="E226" s="32" t="s">
        <v>866</v>
      </c>
      <c r="F226" s="32" t="s">
        <v>867</v>
      </c>
      <c r="G226" s="15">
        <v>45076</v>
      </c>
      <c r="H226" s="33">
        <v>11294</v>
      </c>
      <c r="I226" s="34">
        <v>1</v>
      </c>
    </row>
    <row r="227" spans="1:9" x14ac:dyDescent="0.25">
      <c r="A227" s="14" t="s">
        <v>868</v>
      </c>
      <c r="B227" s="32" t="s">
        <v>787</v>
      </c>
      <c r="C227" s="32" t="s">
        <v>869</v>
      </c>
      <c r="D227" s="32" t="s">
        <v>789</v>
      </c>
      <c r="E227" s="32" t="s">
        <v>870</v>
      </c>
      <c r="F227" s="32" t="s">
        <v>871</v>
      </c>
      <c r="G227" s="15">
        <v>45049</v>
      </c>
      <c r="H227" s="33">
        <v>4025</v>
      </c>
      <c r="I227" s="34">
        <v>1</v>
      </c>
    </row>
    <row r="228" spans="1:9" x14ac:dyDescent="0.25">
      <c r="A228" s="14" t="s">
        <v>872</v>
      </c>
      <c r="B228" s="32" t="s">
        <v>787</v>
      </c>
      <c r="C228" s="32" t="s">
        <v>873</v>
      </c>
      <c r="D228" s="32" t="s">
        <v>818</v>
      </c>
      <c r="E228" s="32" t="s">
        <v>874</v>
      </c>
      <c r="F228" s="32" t="s">
        <v>875</v>
      </c>
      <c r="G228" s="15">
        <v>45051</v>
      </c>
      <c r="H228" s="33">
        <v>8450</v>
      </c>
      <c r="I228" s="34">
        <v>1</v>
      </c>
    </row>
    <row r="229" spans="1:9" x14ac:dyDescent="0.25">
      <c r="A229" s="14" t="s">
        <v>876</v>
      </c>
      <c r="B229" s="32" t="s">
        <v>787</v>
      </c>
      <c r="C229" s="32" t="s">
        <v>842</v>
      </c>
      <c r="D229" s="32" t="s">
        <v>833</v>
      </c>
      <c r="E229" s="32" t="s">
        <v>877</v>
      </c>
      <c r="F229" s="32" t="s">
        <v>878</v>
      </c>
      <c r="G229" s="15">
        <v>45070</v>
      </c>
      <c r="H229" s="33">
        <v>5173</v>
      </c>
      <c r="I229" s="34">
        <v>1</v>
      </c>
    </row>
    <row r="230" spans="1:9" x14ac:dyDescent="0.25">
      <c r="A230" s="14" t="s">
        <v>879</v>
      </c>
      <c r="B230" s="32" t="s">
        <v>787</v>
      </c>
      <c r="C230" s="32" t="s">
        <v>880</v>
      </c>
      <c r="D230" s="32" t="s">
        <v>789</v>
      </c>
      <c r="E230" s="32" t="s">
        <v>881</v>
      </c>
      <c r="F230" s="32" t="s">
        <v>882</v>
      </c>
      <c r="G230" s="15">
        <v>45049</v>
      </c>
      <c r="H230" s="33">
        <v>2340</v>
      </c>
      <c r="I230" s="34">
        <v>1</v>
      </c>
    </row>
    <row r="231" spans="1:9" x14ac:dyDescent="0.25">
      <c r="A231" s="14" t="s">
        <v>883</v>
      </c>
      <c r="B231" s="32" t="s">
        <v>787</v>
      </c>
      <c r="C231" s="32" t="s">
        <v>884</v>
      </c>
      <c r="D231" s="32" t="s">
        <v>789</v>
      </c>
      <c r="E231" s="32" t="s">
        <v>885</v>
      </c>
      <c r="F231" s="32" t="s">
        <v>886</v>
      </c>
      <c r="G231" s="15">
        <v>45069</v>
      </c>
      <c r="H231" s="33">
        <v>4300</v>
      </c>
      <c r="I231" s="34">
        <v>1</v>
      </c>
    </row>
    <row r="232" spans="1:9" x14ac:dyDescent="0.25">
      <c r="A232" s="14" t="s">
        <v>887</v>
      </c>
      <c r="B232" s="32" t="s">
        <v>787</v>
      </c>
      <c r="C232" s="32" t="s">
        <v>888</v>
      </c>
      <c r="D232" s="32" t="s">
        <v>833</v>
      </c>
      <c r="E232" s="32" t="s">
        <v>889</v>
      </c>
      <c r="F232" s="32" t="s">
        <v>890</v>
      </c>
      <c r="G232" s="15">
        <v>45062</v>
      </c>
      <c r="H232" s="33">
        <v>7850</v>
      </c>
      <c r="I232" s="34">
        <v>1</v>
      </c>
    </row>
    <row r="233" spans="1:9" x14ac:dyDescent="0.25">
      <c r="A233" s="14" t="s">
        <v>891</v>
      </c>
      <c r="B233" s="32" t="s">
        <v>787</v>
      </c>
      <c r="C233" s="32" t="s">
        <v>892</v>
      </c>
      <c r="D233" s="32" t="s">
        <v>893</v>
      </c>
      <c r="E233" s="32" t="s">
        <v>894</v>
      </c>
      <c r="F233" s="32" t="s">
        <v>895</v>
      </c>
      <c r="G233" s="15">
        <v>45069</v>
      </c>
      <c r="H233" s="33">
        <v>6000</v>
      </c>
      <c r="I233" s="34">
        <v>1</v>
      </c>
    </row>
    <row r="234" spans="1:9" x14ac:dyDescent="0.25">
      <c r="A234" s="14" t="s">
        <v>896</v>
      </c>
      <c r="B234" s="32" t="s">
        <v>787</v>
      </c>
      <c r="C234" s="32" t="s">
        <v>897</v>
      </c>
      <c r="D234" s="32"/>
      <c r="E234" s="32" t="s">
        <v>898</v>
      </c>
      <c r="F234" s="32" t="s">
        <v>899</v>
      </c>
      <c r="G234" s="15">
        <v>45055</v>
      </c>
      <c r="H234" s="33">
        <v>7210</v>
      </c>
      <c r="I234" s="34">
        <v>1</v>
      </c>
    </row>
    <row r="235" spans="1:9" x14ac:dyDescent="0.25">
      <c r="A235" s="14" t="s">
        <v>900</v>
      </c>
      <c r="B235" s="32" t="s">
        <v>787</v>
      </c>
      <c r="C235" s="32" t="s">
        <v>901</v>
      </c>
      <c r="D235" s="32" t="s">
        <v>902</v>
      </c>
      <c r="E235" s="32" t="s">
        <v>903</v>
      </c>
      <c r="F235" s="32" t="s">
        <v>904</v>
      </c>
      <c r="G235" s="15">
        <v>45069</v>
      </c>
      <c r="H235" s="33">
        <v>5500</v>
      </c>
      <c r="I235" s="34">
        <v>1</v>
      </c>
    </row>
    <row r="236" spans="1:9" x14ac:dyDescent="0.25">
      <c r="A236" s="14" t="s">
        <v>905</v>
      </c>
      <c r="B236" s="32" t="s">
        <v>787</v>
      </c>
      <c r="C236" s="32" t="s">
        <v>906</v>
      </c>
      <c r="D236" s="32" t="s">
        <v>907</v>
      </c>
      <c r="E236" s="32" t="s">
        <v>908</v>
      </c>
      <c r="F236" s="32" t="s">
        <v>909</v>
      </c>
      <c r="G236" s="15">
        <v>45048</v>
      </c>
      <c r="H236" s="33">
        <v>1283</v>
      </c>
      <c r="I236" s="34">
        <v>1</v>
      </c>
    </row>
    <row r="237" spans="1:9" x14ac:dyDescent="0.25">
      <c r="A237" s="17" t="s">
        <v>910</v>
      </c>
      <c r="B237" s="74" t="s">
        <v>787</v>
      </c>
      <c r="C237" s="32" t="s">
        <v>911</v>
      </c>
      <c r="D237" s="32" t="s">
        <v>833</v>
      </c>
      <c r="E237" s="32" t="s">
        <v>912</v>
      </c>
      <c r="F237" s="32" t="s">
        <v>913</v>
      </c>
      <c r="G237" s="15">
        <v>45048</v>
      </c>
      <c r="H237" s="33">
        <v>9200</v>
      </c>
      <c r="I237" s="34">
        <v>1</v>
      </c>
    </row>
    <row r="238" spans="1:9" x14ac:dyDescent="0.25">
      <c r="A238" s="14" t="s">
        <v>914</v>
      </c>
      <c r="B238" s="32" t="s">
        <v>915</v>
      </c>
      <c r="C238" s="32" t="s">
        <v>916</v>
      </c>
      <c r="D238" s="32" t="s">
        <v>917</v>
      </c>
      <c r="E238" s="32" t="s">
        <v>918</v>
      </c>
      <c r="F238" s="32" t="s">
        <v>919</v>
      </c>
      <c r="G238" s="15">
        <v>45058</v>
      </c>
      <c r="H238" s="33">
        <v>9444</v>
      </c>
      <c r="I238" s="34">
        <v>1</v>
      </c>
    </row>
    <row r="239" spans="1:9" x14ac:dyDescent="0.25">
      <c r="A239" s="14" t="s">
        <v>920</v>
      </c>
      <c r="B239" s="32" t="s">
        <v>915</v>
      </c>
      <c r="C239" s="32" t="s">
        <v>921</v>
      </c>
      <c r="D239" s="32" t="s">
        <v>917</v>
      </c>
      <c r="E239" s="32" t="s">
        <v>922</v>
      </c>
      <c r="F239" s="32" t="s">
        <v>923</v>
      </c>
      <c r="G239" s="15">
        <v>45048</v>
      </c>
      <c r="H239" s="33">
        <v>7100</v>
      </c>
      <c r="I239" s="34">
        <v>1</v>
      </c>
    </row>
    <row r="240" spans="1:9" x14ac:dyDescent="0.25">
      <c r="A240" s="14" t="s">
        <v>924</v>
      </c>
      <c r="B240" s="32" t="s">
        <v>915</v>
      </c>
      <c r="C240" s="32" t="s">
        <v>925</v>
      </c>
      <c r="D240" s="32" t="s">
        <v>926</v>
      </c>
      <c r="E240" s="32" t="s">
        <v>927</v>
      </c>
      <c r="F240" s="32" t="s">
        <v>928</v>
      </c>
      <c r="G240" s="15">
        <v>45063</v>
      </c>
      <c r="H240" s="33">
        <v>5240</v>
      </c>
      <c r="I240" s="34">
        <v>1</v>
      </c>
    </row>
    <row r="241" spans="1:9" x14ac:dyDescent="0.25">
      <c r="A241" s="14" t="s">
        <v>929</v>
      </c>
      <c r="B241" s="32" t="s">
        <v>915</v>
      </c>
      <c r="C241" s="32" t="s">
        <v>930</v>
      </c>
      <c r="D241" s="32" t="s">
        <v>931</v>
      </c>
      <c r="E241" s="32" t="s">
        <v>932</v>
      </c>
      <c r="F241" s="32" t="s">
        <v>933</v>
      </c>
      <c r="G241" s="15">
        <v>45056</v>
      </c>
      <c r="H241" s="33">
        <v>15194</v>
      </c>
      <c r="I241" s="34">
        <v>1</v>
      </c>
    </row>
    <row r="242" spans="1:9" x14ac:dyDescent="0.25">
      <c r="A242" s="14" t="s">
        <v>934</v>
      </c>
      <c r="B242" s="32" t="s">
        <v>915</v>
      </c>
      <c r="C242" s="32" t="s">
        <v>935</v>
      </c>
      <c r="D242" s="32" t="s">
        <v>936</v>
      </c>
      <c r="E242" s="32" t="s">
        <v>937</v>
      </c>
      <c r="F242" s="32" t="s">
        <v>938</v>
      </c>
      <c r="G242" s="15">
        <v>45056</v>
      </c>
      <c r="H242" s="33">
        <v>4532</v>
      </c>
      <c r="I242" s="34">
        <v>1</v>
      </c>
    </row>
    <row r="243" spans="1:9" x14ac:dyDescent="0.25">
      <c r="A243" s="14" t="s">
        <v>939</v>
      </c>
      <c r="B243" s="32" t="s">
        <v>915</v>
      </c>
      <c r="C243" s="32" t="s">
        <v>940</v>
      </c>
      <c r="D243" s="32" t="s">
        <v>941</v>
      </c>
      <c r="E243" s="32" t="s">
        <v>942</v>
      </c>
      <c r="F243" s="32" t="s">
        <v>943</v>
      </c>
      <c r="G243" s="15">
        <v>45047</v>
      </c>
      <c r="H243" s="33">
        <v>13947</v>
      </c>
      <c r="I243" s="34">
        <v>1</v>
      </c>
    </row>
    <row r="244" spans="1:9" x14ac:dyDescent="0.25">
      <c r="A244" s="14" t="s">
        <v>944</v>
      </c>
      <c r="B244" s="32" t="s">
        <v>915</v>
      </c>
      <c r="C244" s="32" t="s">
        <v>945</v>
      </c>
      <c r="D244" s="32" t="s">
        <v>946</v>
      </c>
      <c r="E244" s="32" t="s">
        <v>947</v>
      </c>
      <c r="F244" s="32" t="s">
        <v>948</v>
      </c>
      <c r="G244" s="15">
        <v>45071</v>
      </c>
      <c r="H244" s="33">
        <v>7861</v>
      </c>
      <c r="I244" s="34">
        <v>1</v>
      </c>
    </row>
    <row r="245" spans="1:9" x14ac:dyDescent="0.25">
      <c r="A245" s="14" t="s">
        <v>949</v>
      </c>
      <c r="B245" s="32" t="s">
        <v>915</v>
      </c>
      <c r="C245" s="32" t="s">
        <v>950</v>
      </c>
      <c r="D245" s="32" t="s">
        <v>951</v>
      </c>
      <c r="E245" s="32" t="s">
        <v>952</v>
      </c>
      <c r="F245" s="32" t="s">
        <v>953</v>
      </c>
      <c r="G245" s="15">
        <v>45054</v>
      </c>
      <c r="H245" s="33">
        <v>10218</v>
      </c>
      <c r="I245" s="34">
        <v>1</v>
      </c>
    </row>
    <row r="246" spans="1:9" x14ac:dyDescent="0.25">
      <c r="A246" s="14" t="s">
        <v>954</v>
      </c>
      <c r="B246" s="32" t="s">
        <v>915</v>
      </c>
      <c r="C246" s="32" t="s">
        <v>955</v>
      </c>
      <c r="D246" s="32" t="s">
        <v>926</v>
      </c>
      <c r="E246" s="32" t="s">
        <v>956</v>
      </c>
      <c r="F246" s="32" t="s">
        <v>957</v>
      </c>
      <c r="G246" s="15">
        <v>45047</v>
      </c>
      <c r="H246" s="33">
        <v>6776</v>
      </c>
      <c r="I246" s="34">
        <v>1</v>
      </c>
    </row>
    <row r="247" spans="1:9" x14ac:dyDescent="0.25">
      <c r="A247" s="14" t="s">
        <v>958</v>
      </c>
      <c r="B247" s="32" t="s">
        <v>915</v>
      </c>
      <c r="C247" s="32" t="s">
        <v>959</v>
      </c>
      <c r="D247" s="32" t="s">
        <v>960</v>
      </c>
      <c r="E247" s="32" t="s">
        <v>961</v>
      </c>
      <c r="F247" s="32" t="s">
        <v>962</v>
      </c>
      <c r="G247" s="15">
        <v>45058</v>
      </c>
      <c r="H247" s="33">
        <v>10145</v>
      </c>
      <c r="I247" s="34">
        <v>1</v>
      </c>
    </row>
    <row r="248" spans="1:9" x14ac:dyDescent="0.25">
      <c r="A248" s="14" t="s">
        <v>963</v>
      </c>
      <c r="B248" s="32" t="s">
        <v>915</v>
      </c>
      <c r="C248" s="32" t="s">
        <v>964</v>
      </c>
      <c r="D248" s="32" t="s">
        <v>965</v>
      </c>
      <c r="E248" s="32" t="s">
        <v>966</v>
      </c>
      <c r="F248" s="32" t="s">
        <v>967</v>
      </c>
      <c r="G248" s="15">
        <v>45062</v>
      </c>
      <c r="H248" s="33">
        <v>15000</v>
      </c>
      <c r="I248" s="34">
        <v>1</v>
      </c>
    </row>
    <row r="249" spans="1:9" x14ac:dyDescent="0.25">
      <c r="A249" s="14" t="s">
        <v>968</v>
      </c>
      <c r="B249" s="32" t="s">
        <v>915</v>
      </c>
      <c r="C249" s="32" t="s">
        <v>969</v>
      </c>
      <c r="D249" s="32" t="s">
        <v>926</v>
      </c>
      <c r="E249" s="32" t="s">
        <v>970</v>
      </c>
      <c r="F249" s="32" t="s">
        <v>971</v>
      </c>
      <c r="G249" s="15">
        <v>45061</v>
      </c>
      <c r="H249" s="33">
        <v>6252</v>
      </c>
      <c r="I249" s="34">
        <v>1</v>
      </c>
    </row>
    <row r="250" spans="1:9" x14ac:dyDescent="0.25">
      <c r="A250" s="14" t="s">
        <v>972</v>
      </c>
      <c r="B250" s="32" t="s">
        <v>915</v>
      </c>
      <c r="C250" s="32" t="s">
        <v>973</v>
      </c>
      <c r="D250" s="32" t="s">
        <v>974</v>
      </c>
      <c r="E250" s="32" t="s">
        <v>975</v>
      </c>
      <c r="F250" s="32" t="s">
        <v>976</v>
      </c>
      <c r="G250" s="15">
        <v>45057</v>
      </c>
      <c r="H250" s="33">
        <v>9314</v>
      </c>
      <c r="I250" s="34">
        <v>1</v>
      </c>
    </row>
    <row r="251" spans="1:9" x14ac:dyDescent="0.25">
      <c r="A251" s="14" t="s">
        <v>977</v>
      </c>
      <c r="B251" s="32" t="s">
        <v>915</v>
      </c>
      <c r="C251" s="32" t="s">
        <v>978</v>
      </c>
      <c r="D251" s="32" t="s">
        <v>917</v>
      </c>
      <c r="E251" s="32" t="s">
        <v>979</v>
      </c>
      <c r="F251" s="32" t="s">
        <v>980</v>
      </c>
      <c r="G251" s="15">
        <v>45051</v>
      </c>
      <c r="H251" s="33">
        <v>9232</v>
      </c>
      <c r="I251" s="34">
        <v>1</v>
      </c>
    </row>
    <row r="252" spans="1:9" x14ac:dyDescent="0.25">
      <c r="A252" s="14" t="s">
        <v>981</v>
      </c>
      <c r="B252" s="32" t="s">
        <v>915</v>
      </c>
      <c r="C252" s="32" t="s">
        <v>982</v>
      </c>
      <c r="D252" s="32" t="s">
        <v>917</v>
      </c>
      <c r="E252" s="32" t="s">
        <v>983</v>
      </c>
      <c r="F252" s="32" t="s">
        <v>984</v>
      </c>
      <c r="G252" s="15">
        <v>45063</v>
      </c>
      <c r="H252" s="33">
        <v>6215</v>
      </c>
      <c r="I252" s="34">
        <v>1</v>
      </c>
    </row>
    <row r="253" spans="1:9" x14ac:dyDescent="0.25">
      <c r="A253" s="14" t="s">
        <v>985</v>
      </c>
      <c r="B253" s="32" t="s">
        <v>915</v>
      </c>
      <c r="C253" s="32" t="s">
        <v>986</v>
      </c>
      <c r="D253" s="32" t="s">
        <v>917</v>
      </c>
      <c r="E253" s="32" t="s">
        <v>987</v>
      </c>
      <c r="F253" s="32" t="s">
        <v>988</v>
      </c>
      <c r="G253" s="15">
        <v>45062</v>
      </c>
      <c r="H253" s="33">
        <v>8000</v>
      </c>
      <c r="I253" s="34">
        <v>1</v>
      </c>
    </row>
    <row r="254" spans="1:9" x14ac:dyDescent="0.25">
      <c r="A254" s="14" t="s">
        <v>989</v>
      </c>
      <c r="B254" s="32" t="s">
        <v>915</v>
      </c>
      <c r="C254" s="32" t="s">
        <v>600</v>
      </c>
      <c r="D254" s="32" t="s">
        <v>917</v>
      </c>
      <c r="E254" s="32" t="s">
        <v>990</v>
      </c>
      <c r="F254" s="32" t="s">
        <v>991</v>
      </c>
      <c r="G254" s="15">
        <v>45064</v>
      </c>
      <c r="H254" s="33">
        <v>10900</v>
      </c>
      <c r="I254" s="34">
        <v>1</v>
      </c>
    </row>
    <row r="255" spans="1:9" x14ac:dyDescent="0.25">
      <c r="A255" s="14" t="s">
        <v>992</v>
      </c>
      <c r="B255" s="32" t="s">
        <v>915</v>
      </c>
      <c r="C255" s="32" t="s">
        <v>993</v>
      </c>
      <c r="D255" s="32" t="s">
        <v>936</v>
      </c>
      <c r="E255" s="32" t="s">
        <v>994</v>
      </c>
      <c r="F255" s="32" t="s">
        <v>995</v>
      </c>
      <c r="G255" s="15">
        <v>45047</v>
      </c>
      <c r="H255" s="33">
        <v>8423</v>
      </c>
      <c r="I255" s="34">
        <v>1</v>
      </c>
    </row>
    <row r="256" spans="1:9" x14ac:dyDescent="0.25">
      <c r="A256" s="14" t="s">
        <v>996</v>
      </c>
      <c r="B256" s="32" t="s">
        <v>915</v>
      </c>
      <c r="C256" s="32" t="s">
        <v>997</v>
      </c>
      <c r="D256" s="32" t="s">
        <v>998</v>
      </c>
      <c r="E256" s="32" t="s">
        <v>999</v>
      </c>
      <c r="F256" s="32" t="s">
        <v>1000</v>
      </c>
      <c r="G256" s="15">
        <v>45076</v>
      </c>
      <c r="H256" s="33">
        <v>11865</v>
      </c>
      <c r="I256" s="34">
        <v>1</v>
      </c>
    </row>
    <row r="257" spans="1:9" x14ac:dyDescent="0.25">
      <c r="A257" s="14" t="s">
        <v>1001</v>
      </c>
      <c r="B257" s="32" t="s">
        <v>915</v>
      </c>
      <c r="C257" s="32" t="s">
        <v>1002</v>
      </c>
      <c r="D257" s="32" t="s">
        <v>926</v>
      </c>
      <c r="E257" s="32" t="s">
        <v>1003</v>
      </c>
      <c r="F257" s="32" t="s">
        <v>1004</v>
      </c>
      <c r="G257" s="15">
        <v>45072</v>
      </c>
      <c r="H257" s="33">
        <v>7365</v>
      </c>
      <c r="I257" s="34">
        <v>1</v>
      </c>
    </row>
    <row r="258" spans="1:9" x14ac:dyDescent="0.25">
      <c r="A258" s="14" t="s">
        <v>1005</v>
      </c>
      <c r="B258" s="32" t="s">
        <v>915</v>
      </c>
      <c r="C258" s="32" t="s">
        <v>1006</v>
      </c>
      <c r="D258" s="32" t="s">
        <v>951</v>
      </c>
      <c r="E258" s="32" t="s">
        <v>1007</v>
      </c>
      <c r="F258" s="32" t="s">
        <v>1008</v>
      </c>
      <c r="G258" s="15">
        <v>45071</v>
      </c>
      <c r="H258" s="33">
        <v>8972</v>
      </c>
      <c r="I258" s="34">
        <v>1</v>
      </c>
    </row>
    <row r="259" spans="1:9" x14ac:dyDescent="0.25">
      <c r="A259" s="14" t="s">
        <v>1009</v>
      </c>
      <c r="B259" s="32" t="s">
        <v>915</v>
      </c>
      <c r="C259" s="32" t="s">
        <v>1010</v>
      </c>
      <c r="D259" s="32" t="s">
        <v>1011</v>
      </c>
      <c r="E259" s="32" t="s">
        <v>1012</v>
      </c>
      <c r="F259" s="32" t="s">
        <v>1013</v>
      </c>
      <c r="G259" s="15">
        <v>45062</v>
      </c>
      <c r="H259" s="33">
        <v>10440</v>
      </c>
      <c r="I259" s="34">
        <v>1</v>
      </c>
    </row>
    <row r="260" spans="1:9" x14ac:dyDescent="0.25">
      <c r="A260" s="14" t="s">
        <v>1014</v>
      </c>
      <c r="B260" s="32" t="s">
        <v>915</v>
      </c>
      <c r="C260" s="32" t="s">
        <v>1015</v>
      </c>
      <c r="D260" s="32" t="s">
        <v>936</v>
      </c>
      <c r="E260" s="32" t="s">
        <v>1016</v>
      </c>
      <c r="F260" s="32" t="s">
        <v>1017</v>
      </c>
      <c r="G260" s="15">
        <v>45072</v>
      </c>
      <c r="H260" s="33">
        <v>11556</v>
      </c>
      <c r="I260" s="34">
        <v>1</v>
      </c>
    </row>
    <row r="261" spans="1:9" x14ac:dyDescent="0.25">
      <c r="A261" s="14" t="s">
        <v>1018</v>
      </c>
      <c r="B261" s="32" t="s">
        <v>915</v>
      </c>
      <c r="C261" s="32" t="s">
        <v>1019</v>
      </c>
      <c r="D261" s="32" t="s">
        <v>1020</v>
      </c>
      <c r="E261" s="32" t="s">
        <v>1021</v>
      </c>
      <c r="F261" s="32" t="s">
        <v>1022</v>
      </c>
      <c r="G261" s="15">
        <v>45071</v>
      </c>
      <c r="H261" s="33">
        <v>5361</v>
      </c>
      <c r="I261" s="34">
        <v>1</v>
      </c>
    </row>
    <row r="262" spans="1:9" x14ac:dyDescent="0.25">
      <c r="A262" s="17" t="s">
        <v>1023</v>
      </c>
      <c r="B262" s="74" t="s">
        <v>1024</v>
      </c>
      <c r="C262" s="32" t="s">
        <v>1025</v>
      </c>
      <c r="D262" s="32" t="s">
        <v>1026</v>
      </c>
      <c r="E262" s="32" t="s">
        <v>1027</v>
      </c>
      <c r="F262" s="32" t="s">
        <v>1028</v>
      </c>
      <c r="G262" s="15">
        <v>45076</v>
      </c>
      <c r="H262" s="33">
        <v>350</v>
      </c>
      <c r="I262" s="34">
        <v>1</v>
      </c>
    </row>
    <row r="263" spans="1:9" x14ac:dyDescent="0.25">
      <c r="A263" s="14" t="s">
        <v>1029</v>
      </c>
      <c r="B263" s="32" t="s">
        <v>1024</v>
      </c>
      <c r="C263" s="32" t="s">
        <v>1030</v>
      </c>
      <c r="D263" s="32" t="s">
        <v>1026</v>
      </c>
      <c r="E263" s="32" t="s">
        <v>1031</v>
      </c>
      <c r="F263" s="32" t="s">
        <v>1032</v>
      </c>
      <c r="G263" s="15">
        <v>45076</v>
      </c>
      <c r="H263" s="33">
        <v>350</v>
      </c>
      <c r="I263" s="34">
        <v>1</v>
      </c>
    </row>
    <row r="264" spans="1:9" x14ac:dyDescent="0.25">
      <c r="A264" s="14" t="s">
        <v>1033</v>
      </c>
      <c r="B264" s="32" t="s">
        <v>1024</v>
      </c>
      <c r="C264" s="32" t="s">
        <v>1034</v>
      </c>
      <c r="D264" s="32" t="s">
        <v>1035</v>
      </c>
      <c r="E264" s="32" t="s">
        <v>1036</v>
      </c>
      <c r="F264" s="32" t="s">
        <v>1037</v>
      </c>
      <c r="G264" s="15">
        <v>45062</v>
      </c>
      <c r="H264" s="33">
        <v>200</v>
      </c>
      <c r="I264" s="34">
        <v>1</v>
      </c>
    </row>
    <row r="265" spans="1:9" x14ac:dyDescent="0.25">
      <c r="A265" s="14" t="s">
        <v>1038</v>
      </c>
      <c r="B265" s="32" t="s">
        <v>1024</v>
      </c>
      <c r="C265" s="32" t="s">
        <v>1039</v>
      </c>
      <c r="D265" s="32" t="s">
        <v>1026</v>
      </c>
      <c r="E265" s="32" t="s">
        <v>1040</v>
      </c>
      <c r="F265" s="32" t="s">
        <v>1041</v>
      </c>
      <c r="G265" s="15">
        <v>45076</v>
      </c>
      <c r="H265" s="33">
        <v>350</v>
      </c>
      <c r="I265" s="34">
        <v>1</v>
      </c>
    </row>
    <row r="266" spans="1:9" x14ac:dyDescent="0.25">
      <c r="A266" s="14" t="s">
        <v>1042</v>
      </c>
      <c r="B266" s="32" t="s">
        <v>1024</v>
      </c>
      <c r="C266" s="32" t="s">
        <v>1043</v>
      </c>
      <c r="D266" s="32" t="s">
        <v>1044</v>
      </c>
      <c r="E266" s="32" t="s">
        <v>1045</v>
      </c>
      <c r="F266" s="32" t="s">
        <v>1046</v>
      </c>
      <c r="G266" s="15">
        <v>45058</v>
      </c>
      <c r="H266" s="33">
        <v>350</v>
      </c>
      <c r="I266" s="34">
        <v>1</v>
      </c>
    </row>
    <row r="267" spans="1:9" x14ac:dyDescent="0.25">
      <c r="A267" s="14" t="s">
        <v>1047</v>
      </c>
      <c r="B267" s="32" t="s">
        <v>1024</v>
      </c>
      <c r="C267" s="32" t="s">
        <v>1048</v>
      </c>
      <c r="D267" s="32" t="s">
        <v>1049</v>
      </c>
      <c r="E267" s="32" t="s">
        <v>1050</v>
      </c>
      <c r="F267" s="32" t="s">
        <v>1051</v>
      </c>
      <c r="G267" s="15">
        <v>45058</v>
      </c>
      <c r="H267" s="33">
        <v>375</v>
      </c>
      <c r="I267" s="34">
        <v>1</v>
      </c>
    </row>
    <row r="268" spans="1:9" x14ac:dyDescent="0.25">
      <c r="A268" s="14" t="s">
        <v>1052</v>
      </c>
      <c r="B268" s="32" t="s">
        <v>1024</v>
      </c>
      <c r="C268" s="32" t="s">
        <v>1053</v>
      </c>
      <c r="D268" s="32" t="s">
        <v>1054</v>
      </c>
      <c r="E268" s="32" t="s">
        <v>1055</v>
      </c>
      <c r="F268" s="32" t="s">
        <v>1056</v>
      </c>
      <c r="G268" s="15">
        <v>45062</v>
      </c>
      <c r="H268" s="33">
        <v>6750</v>
      </c>
      <c r="I268" s="34">
        <v>1</v>
      </c>
    </row>
    <row r="269" spans="1:9" x14ac:dyDescent="0.25">
      <c r="A269" s="14" t="s">
        <v>1057</v>
      </c>
      <c r="B269" s="32" t="s">
        <v>1024</v>
      </c>
      <c r="C269" s="32" t="s">
        <v>1058</v>
      </c>
      <c r="D269" s="32" t="s">
        <v>1054</v>
      </c>
      <c r="E269" s="32" t="s">
        <v>1059</v>
      </c>
      <c r="F269" s="32" t="s">
        <v>1060</v>
      </c>
      <c r="G269" s="15">
        <v>45062</v>
      </c>
      <c r="H269" s="33">
        <v>5000</v>
      </c>
      <c r="I269" s="34">
        <v>1</v>
      </c>
    </row>
    <row r="270" spans="1:9" x14ac:dyDescent="0.25">
      <c r="A270" s="14" t="s">
        <v>1061</v>
      </c>
      <c r="B270" s="32" t="s">
        <v>1062</v>
      </c>
      <c r="C270" s="32" t="s">
        <v>1063</v>
      </c>
      <c r="D270" s="32" t="s">
        <v>1064</v>
      </c>
      <c r="E270" s="32" t="s">
        <v>1065</v>
      </c>
      <c r="F270" s="32" t="s">
        <v>1066</v>
      </c>
      <c r="G270" s="15">
        <v>45072</v>
      </c>
      <c r="H270" s="33">
        <v>2000</v>
      </c>
      <c r="I270" s="34">
        <v>1</v>
      </c>
    </row>
    <row r="271" spans="1:9" x14ac:dyDescent="0.25">
      <c r="A271" s="14" t="s">
        <v>1067</v>
      </c>
      <c r="B271" s="32" t="s">
        <v>1062</v>
      </c>
      <c r="C271" s="32" t="s">
        <v>1068</v>
      </c>
      <c r="D271" s="32" t="s">
        <v>1069</v>
      </c>
      <c r="E271" s="32" t="s">
        <v>1070</v>
      </c>
      <c r="F271" s="32" t="s">
        <v>1071</v>
      </c>
      <c r="G271" s="15">
        <v>45069</v>
      </c>
      <c r="H271" s="33">
        <v>3500</v>
      </c>
      <c r="I271" s="34">
        <v>1</v>
      </c>
    </row>
    <row r="272" spans="1:9" x14ac:dyDescent="0.25">
      <c r="A272" s="14" t="s">
        <v>1072</v>
      </c>
      <c r="B272" s="32" t="s">
        <v>1062</v>
      </c>
      <c r="C272" s="32" t="s">
        <v>1073</v>
      </c>
      <c r="D272" s="32" t="s">
        <v>1074</v>
      </c>
      <c r="E272" s="32" t="s">
        <v>1075</v>
      </c>
      <c r="F272" s="32" t="s">
        <v>1076</v>
      </c>
      <c r="G272" s="15">
        <v>45068</v>
      </c>
      <c r="H272" s="33">
        <v>8000</v>
      </c>
      <c r="I272" s="34">
        <v>1</v>
      </c>
    </row>
    <row r="273" spans="1:9" x14ac:dyDescent="0.25">
      <c r="A273" s="14" t="s">
        <v>1077</v>
      </c>
      <c r="B273" s="32" t="s">
        <v>1062</v>
      </c>
      <c r="C273" s="32" t="s">
        <v>1078</v>
      </c>
      <c r="D273" s="32" t="s">
        <v>1079</v>
      </c>
      <c r="E273" s="32" t="s">
        <v>1080</v>
      </c>
      <c r="F273" s="32" t="s">
        <v>1081</v>
      </c>
      <c r="G273" s="15">
        <v>45057</v>
      </c>
      <c r="H273" s="33">
        <v>9776</v>
      </c>
      <c r="I273" s="34">
        <v>1</v>
      </c>
    </row>
    <row r="274" spans="1:9" x14ac:dyDescent="0.25">
      <c r="A274" s="14" t="s">
        <v>1082</v>
      </c>
      <c r="B274" s="32" t="s">
        <v>1062</v>
      </c>
      <c r="C274" s="32" t="s">
        <v>1083</v>
      </c>
      <c r="D274" s="32" t="s">
        <v>1084</v>
      </c>
      <c r="E274" s="32" t="s">
        <v>1085</v>
      </c>
      <c r="F274" s="32" t="s">
        <v>1086</v>
      </c>
      <c r="G274" s="15">
        <v>45050</v>
      </c>
      <c r="H274" s="33">
        <v>650</v>
      </c>
      <c r="I274" s="34">
        <v>1</v>
      </c>
    </row>
    <row r="275" spans="1:9" x14ac:dyDescent="0.25">
      <c r="A275" s="14" t="s">
        <v>1087</v>
      </c>
      <c r="B275" s="32" t="s">
        <v>1062</v>
      </c>
      <c r="C275" s="32" t="s">
        <v>1088</v>
      </c>
      <c r="D275" s="32" t="s">
        <v>1089</v>
      </c>
      <c r="E275" s="32" t="s">
        <v>1090</v>
      </c>
      <c r="F275" s="32" t="s">
        <v>1091</v>
      </c>
      <c r="G275" s="15">
        <v>45050</v>
      </c>
      <c r="H275" s="33">
        <v>17300</v>
      </c>
      <c r="I275" s="34">
        <v>1</v>
      </c>
    </row>
    <row r="276" spans="1:9" x14ac:dyDescent="0.25">
      <c r="A276" s="14" t="s">
        <v>1092</v>
      </c>
      <c r="B276" s="32" t="s">
        <v>1062</v>
      </c>
      <c r="C276" s="32" t="s">
        <v>1093</v>
      </c>
      <c r="D276" s="32" t="s">
        <v>1094</v>
      </c>
      <c r="E276" s="32" t="s">
        <v>1095</v>
      </c>
      <c r="F276" s="32" t="s">
        <v>1096</v>
      </c>
      <c r="G276" s="15">
        <v>45055</v>
      </c>
      <c r="H276" s="33">
        <v>16877</v>
      </c>
      <c r="I276" s="34">
        <v>1</v>
      </c>
    </row>
    <row r="277" spans="1:9" ht="45" x14ac:dyDescent="0.25">
      <c r="A277" s="14" t="s">
        <v>1097</v>
      </c>
      <c r="B277" s="32" t="s">
        <v>1062</v>
      </c>
      <c r="C277" s="32" t="s">
        <v>1098</v>
      </c>
      <c r="D277" s="32" t="s">
        <v>1099</v>
      </c>
      <c r="E277" s="32" t="s">
        <v>1100</v>
      </c>
      <c r="F277" s="32" t="s">
        <v>1101</v>
      </c>
      <c r="G277" s="15">
        <v>45061</v>
      </c>
      <c r="H277" s="33">
        <v>9000</v>
      </c>
      <c r="I277" s="34">
        <v>1</v>
      </c>
    </row>
    <row r="278" spans="1:9" x14ac:dyDescent="0.25">
      <c r="A278" s="14" t="s">
        <v>1102</v>
      </c>
      <c r="B278" s="32" t="s">
        <v>1062</v>
      </c>
      <c r="C278" s="32" t="s">
        <v>1103</v>
      </c>
      <c r="D278" s="32" t="s">
        <v>1104</v>
      </c>
      <c r="E278" s="32" t="s">
        <v>1105</v>
      </c>
      <c r="F278" s="32" t="s">
        <v>1106</v>
      </c>
      <c r="G278" s="15">
        <v>45049</v>
      </c>
      <c r="H278" s="33">
        <v>7700</v>
      </c>
      <c r="I278" s="34">
        <v>1</v>
      </c>
    </row>
    <row r="279" spans="1:9" x14ac:dyDescent="0.25">
      <c r="A279" s="14" t="s">
        <v>1107</v>
      </c>
      <c r="B279" s="32" t="s">
        <v>1062</v>
      </c>
      <c r="C279" s="32" t="s">
        <v>1108</v>
      </c>
      <c r="D279" s="32" t="s">
        <v>1109</v>
      </c>
      <c r="E279" s="32" t="s">
        <v>1110</v>
      </c>
      <c r="F279" s="32" t="s">
        <v>1111</v>
      </c>
      <c r="G279" s="15">
        <v>45068</v>
      </c>
      <c r="H279" s="33">
        <v>42836</v>
      </c>
      <c r="I279" s="34">
        <v>1</v>
      </c>
    </row>
    <row r="280" spans="1:9" x14ac:dyDescent="0.25">
      <c r="A280" s="14" t="s">
        <v>1112</v>
      </c>
      <c r="B280" s="32" t="s">
        <v>1062</v>
      </c>
      <c r="C280" s="32" t="s">
        <v>1113</v>
      </c>
      <c r="D280" s="32" t="s">
        <v>1114</v>
      </c>
      <c r="E280" s="32" t="s">
        <v>1115</v>
      </c>
      <c r="F280" s="32" t="s">
        <v>1116</v>
      </c>
      <c r="G280" s="15">
        <v>45063</v>
      </c>
      <c r="H280" s="33">
        <v>4500</v>
      </c>
      <c r="I280" s="34">
        <v>1</v>
      </c>
    </row>
    <row r="281" spans="1:9" x14ac:dyDescent="0.25">
      <c r="A281" s="14" t="s">
        <v>1117</v>
      </c>
      <c r="B281" s="32" t="s">
        <v>1062</v>
      </c>
      <c r="C281" s="32" t="s">
        <v>1118</v>
      </c>
      <c r="D281" s="32" t="s">
        <v>1119</v>
      </c>
      <c r="E281" s="32" t="s">
        <v>1120</v>
      </c>
      <c r="F281" s="32" t="s">
        <v>1121</v>
      </c>
      <c r="G281" s="15">
        <v>45071</v>
      </c>
      <c r="H281" s="33">
        <v>6500</v>
      </c>
      <c r="I281" s="34">
        <v>1</v>
      </c>
    </row>
    <row r="282" spans="1:9" x14ac:dyDescent="0.25">
      <c r="A282" s="14" t="s">
        <v>1122</v>
      </c>
      <c r="B282" s="32" t="s">
        <v>1062</v>
      </c>
      <c r="C282" s="32" t="s">
        <v>1043</v>
      </c>
      <c r="D282" s="32" t="s">
        <v>1123</v>
      </c>
      <c r="E282" s="32" t="s">
        <v>1045</v>
      </c>
      <c r="F282" s="32" t="s">
        <v>1046</v>
      </c>
      <c r="G282" s="15">
        <v>45069</v>
      </c>
      <c r="H282" s="33">
        <v>20800</v>
      </c>
      <c r="I282" s="34">
        <v>1</v>
      </c>
    </row>
    <row r="283" spans="1:9" x14ac:dyDescent="0.25">
      <c r="A283" s="14" t="s">
        <v>1124</v>
      </c>
      <c r="B283" s="32" t="s">
        <v>1062</v>
      </c>
      <c r="C283" s="32" t="s">
        <v>1125</v>
      </c>
      <c r="D283" s="32" t="s">
        <v>1126</v>
      </c>
      <c r="E283" s="32" t="s">
        <v>1127</v>
      </c>
      <c r="F283" s="32" t="s">
        <v>1128</v>
      </c>
      <c r="G283" s="15">
        <v>45072</v>
      </c>
      <c r="H283" s="33">
        <v>7500</v>
      </c>
      <c r="I283" s="34">
        <v>1</v>
      </c>
    </row>
    <row r="284" spans="1:9" x14ac:dyDescent="0.25">
      <c r="A284" s="14" t="s">
        <v>1129</v>
      </c>
      <c r="B284" s="32" t="s">
        <v>1062</v>
      </c>
      <c r="C284" s="32" t="s">
        <v>1130</v>
      </c>
      <c r="D284" s="32" t="s">
        <v>1131</v>
      </c>
      <c r="E284" s="32" t="s">
        <v>1132</v>
      </c>
      <c r="F284" s="32" t="s">
        <v>1133</v>
      </c>
      <c r="G284" s="15">
        <v>45050</v>
      </c>
      <c r="H284" s="33">
        <v>4000</v>
      </c>
      <c r="I284" s="34">
        <v>1</v>
      </c>
    </row>
    <row r="285" spans="1:9" x14ac:dyDescent="0.25">
      <c r="A285" s="14" t="s">
        <v>1134</v>
      </c>
      <c r="B285" s="32" t="s">
        <v>1062</v>
      </c>
      <c r="C285" s="32" t="s">
        <v>1135</v>
      </c>
      <c r="D285" s="32" t="s">
        <v>1136</v>
      </c>
      <c r="E285" s="32" t="s">
        <v>1137</v>
      </c>
      <c r="F285" s="32" t="s">
        <v>1138</v>
      </c>
      <c r="G285" s="15">
        <v>45049</v>
      </c>
      <c r="H285" s="33">
        <v>15000</v>
      </c>
      <c r="I285" s="34">
        <v>1</v>
      </c>
    </row>
    <row r="286" spans="1:9" x14ac:dyDescent="0.25">
      <c r="A286" s="14" t="s">
        <v>1139</v>
      </c>
      <c r="B286" s="32" t="s">
        <v>1062</v>
      </c>
      <c r="C286" s="32" t="s">
        <v>1140</v>
      </c>
      <c r="D286" s="32" t="s">
        <v>1141</v>
      </c>
      <c r="E286" s="32" t="s">
        <v>1142</v>
      </c>
      <c r="F286" s="32" t="s">
        <v>1143</v>
      </c>
      <c r="G286" s="15">
        <v>45069</v>
      </c>
      <c r="H286" s="33">
        <v>999</v>
      </c>
      <c r="I286" s="34">
        <v>1</v>
      </c>
    </row>
    <row r="287" spans="1:9" x14ac:dyDescent="0.25">
      <c r="A287" s="14" t="s">
        <v>1144</v>
      </c>
      <c r="B287" s="32" t="s">
        <v>1062</v>
      </c>
      <c r="C287" s="32" t="s">
        <v>1145</v>
      </c>
      <c r="D287" s="32" t="s">
        <v>1146</v>
      </c>
      <c r="E287" s="32" t="s">
        <v>1147</v>
      </c>
      <c r="F287" s="32" t="s">
        <v>1148</v>
      </c>
      <c r="G287" s="15">
        <v>45071</v>
      </c>
      <c r="H287" s="33">
        <v>5000</v>
      </c>
      <c r="I287" s="34">
        <v>1</v>
      </c>
    </row>
    <row r="288" spans="1:9" x14ac:dyDescent="0.25">
      <c r="A288" s="14" t="s">
        <v>1149</v>
      </c>
      <c r="B288" s="32" t="s">
        <v>1062</v>
      </c>
      <c r="C288" s="32" t="s">
        <v>1150</v>
      </c>
      <c r="D288" s="32" t="s">
        <v>1151</v>
      </c>
      <c r="E288" s="32" t="s">
        <v>1152</v>
      </c>
      <c r="F288" s="32" t="s">
        <v>1153</v>
      </c>
      <c r="G288" s="15">
        <v>45062</v>
      </c>
      <c r="H288" s="33">
        <v>4400</v>
      </c>
      <c r="I288" s="34">
        <v>1</v>
      </c>
    </row>
    <row r="289" spans="1:9" x14ac:dyDescent="0.25">
      <c r="A289" s="14" t="s">
        <v>1154</v>
      </c>
      <c r="B289" s="32" t="s">
        <v>1062</v>
      </c>
      <c r="C289" s="32" t="s">
        <v>1155</v>
      </c>
      <c r="D289" s="32" t="s">
        <v>1156</v>
      </c>
      <c r="E289" s="32" t="s">
        <v>1157</v>
      </c>
      <c r="F289" s="32" t="s">
        <v>1158</v>
      </c>
      <c r="G289" s="15">
        <v>45076</v>
      </c>
      <c r="H289" s="33">
        <v>5800</v>
      </c>
      <c r="I289" s="34">
        <v>1</v>
      </c>
    </row>
    <row r="290" spans="1:9" x14ac:dyDescent="0.25">
      <c r="A290" s="14" t="s">
        <v>1159</v>
      </c>
      <c r="B290" s="32" t="s">
        <v>1062</v>
      </c>
      <c r="C290" s="32" t="s">
        <v>1160</v>
      </c>
      <c r="D290" s="32" t="s">
        <v>1161</v>
      </c>
      <c r="E290" s="32" t="s">
        <v>1162</v>
      </c>
      <c r="F290" s="32" t="s">
        <v>1163</v>
      </c>
      <c r="G290" s="15">
        <v>45076</v>
      </c>
      <c r="H290" s="33">
        <v>8850</v>
      </c>
      <c r="I290" s="34">
        <v>1</v>
      </c>
    </row>
    <row r="291" spans="1:9" x14ac:dyDescent="0.25">
      <c r="A291" s="17" t="s">
        <v>1164</v>
      </c>
      <c r="B291" s="74" t="s">
        <v>1062</v>
      </c>
      <c r="C291" s="32" t="s">
        <v>1165</v>
      </c>
      <c r="D291" s="32" t="s">
        <v>1166</v>
      </c>
      <c r="E291" s="32" t="s">
        <v>1167</v>
      </c>
      <c r="F291" s="32" t="s">
        <v>1168</v>
      </c>
      <c r="G291" s="15">
        <v>45047</v>
      </c>
      <c r="H291" s="33">
        <v>8585</v>
      </c>
      <c r="I291" s="34">
        <v>1</v>
      </c>
    </row>
    <row r="292" spans="1:9" x14ac:dyDescent="0.25">
      <c r="A292" s="14" t="s">
        <v>1169</v>
      </c>
      <c r="B292" s="32" t="s">
        <v>1062</v>
      </c>
      <c r="C292" s="32" t="s">
        <v>1170</v>
      </c>
      <c r="D292" s="32" t="s">
        <v>1171</v>
      </c>
      <c r="E292" s="32" t="s">
        <v>1172</v>
      </c>
      <c r="F292" s="32" t="s">
        <v>1173</v>
      </c>
      <c r="G292" s="15">
        <v>45050</v>
      </c>
      <c r="H292" s="33">
        <v>6000</v>
      </c>
      <c r="I292" s="34">
        <v>1</v>
      </c>
    </row>
    <row r="293" spans="1:9" x14ac:dyDescent="0.25">
      <c r="A293" s="14" t="s">
        <v>1174</v>
      </c>
      <c r="B293" s="32" t="s">
        <v>1062</v>
      </c>
      <c r="C293" s="32" t="s">
        <v>1175</v>
      </c>
      <c r="D293" s="32" t="s">
        <v>1176</v>
      </c>
      <c r="E293" s="32" t="s">
        <v>1177</v>
      </c>
      <c r="F293" s="32" t="s">
        <v>1178</v>
      </c>
      <c r="G293" s="15">
        <v>45056</v>
      </c>
      <c r="H293" s="33">
        <v>4150</v>
      </c>
      <c r="I293" s="34">
        <v>1</v>
      </c>
    </row>
    <row r="294" spans="1:9" ht="30" x14ac:dyDescent="0.25">
      <c r="A294" s="14" t="s">
        <v>1179</v>
      </c>
      <c r="B294" s="32" t="s">
        <v>1180</v>
      </c>
      <c r="C294" s="32" t="s">
        <v>1181</v>
      </c>
      <c r="D294" s="32" t="s">
        <v>1182</v>
      </c>
      <c r="E294" s="32" t="s">
        <v>1183</v>
      </c>
      <c r="F294" s="32" t="s">
        <v>1184</v>
      </c>
      <c r="G294" s="15">
        <v>45049</v>
      </c>
      <c r="H294" s="33">
        <v>10000</v>
      </c>
      <c r="I294" s="34">
        <v>1</v>
      </c>
    </row>
    <row r="295" spans="1:9" x14ac:dyDescent="0.25">
      <c r="A295" s="14" t="s">
        <v>1185</v>
      </c>
      <c r="B295" s="32" t="s">
        <v>1180</v>
      </c>
      <c r="C295" s="32" t="s">
        <v>1186</v>
      </c>
      <c r="D295" s="32" t="s">
        <v>1187</v>
      </c>
      <c r="E295" s="32" t="s">
        <v>1188</v>
      </c>
      <c r="F295" s="32" t="s">
        <v>1189</v>
      </c>
      <c r="G295" s="15">
        <v>45063</v>
      </c>
      <c r="H295" s="33">
        <v>2000</v>
      </c>
      <c r="I295" s="34">
        <v>1</v>
      </c>
    </row>
    <row r="296" spans="1:9" x14ac:dyDescent="0.25">
      <c r="A296" s="14" t="s">
        <v>1190</v>
      </c>
      <c r="B296" s="32" t="s">
        <v>1180</v>
      </c>
      <c r="C296" s="32" t="s">
        <v>1191</v>
      </c>
      <c r="D296" s="32" t="s">
        <v>1192</v>
      </c>
      <c r="E296" s="32" t="s">
        <v>1193</v>
      </c>
      <c r="F296" s="32" t="s">
        <v>1194</v>
      </c>
      <c r="G296" s="15">
        <v>45047</v>
      </c>
      <c r="H296" s="33">
        <v>127000</v>
      </c>
      <c r="I296" s="34">
        <v>1</v>
      </c>
    </row>
    <row r="297" spans="1:9" x14ac:dyDescent="0.25">
      <c r="A297" s="14" t="s">
        <v>1195</v>
      </c>
      <c r="B297" s="32" t="s">
        <v>1196</v>
      </c>
      <c r="C297" s="32" t="s">
        <v>1088</v>
      </c>
      <c r="D297" s="32" t="s">
        <v>1197</v>
      </c>
      <c r="E297" s="32" t="s">
        <v>1090</v>
      </c>
      <c r="F297" s="32" t="s">
        <v>1091</v>
      </c>
      <c r="G297" s="15">
        <v>45048</v>
      </c>
      <c r="H297" s="33">
        <v>17300</v>
      </c>
      <c r="I297" s="34">
        <v>1</v>
      </c>
    </row>
    <row r="298" spans="1:9" x14ac:dyDescent="0.25">
      <c r="A298" s="14" t="s">
        <v>1198</v>
      </c>
      <c r="B298" s="32" t="s">
        <v>1199</v>
      </c>
      <c r="C298" s="32" t="s">
        <v>1200</v>
      </c>
      <c r="D298" s="32" t="s">
        <v>1201</v>
      </c>
      <c r="E298" s="32" t="s">
        <v>1202</v>
      </c>
      <c r="F298" s="32" t="s">
        <v>1203</v>
      </c>
      <c r="G298" s="15">
        <v>45062</v>
      </c>
      <c r="H298" s="33">
        <v>41500</v>
      </c>
      <c r="I298" s="34">
        <v>1</v>
      </c>
    </row>
    <row r="299" spans="1:9" x14ac:dyDescent="0.25">
      <c r="A299" s="14" t="s">
        <v>1204</v>
      </c>
      <c r="B299" s="32" t="s">
        <v>1205</v>
      </c>
      <c r="C299" s="32" t="s">
        <v>1206</v>
      </c>
      <c r="D299" s="32" t="s">
        <v>1207</v>
      </c>
      <c r="E299" s="32" t="s">
        <v>1208</v>
      </c>
      <c r="F299" s="32" t="s">
        <v>1209</v>
      </c>
      <c r="G299" s="15">
        <v>45058</v>
      </c>
      <c r="H299" s="33">
        <v>23770</v>
      </c>
      <c r="I299" s="34">
        <v>1</v>
      </c>
    </row>
    <row r="300" spans="1:9" x14ac:dyDescent="0.25">
      <c r="A300" s="14" t="s">
        <v>1210</v>
      </c>
      <c r="B300" s="32" t="s">
        <v>1205</v>
      </c>
      <c r="C300" s="32" t="s">
        <v>1211</v>
      </c>
      <c r="D300" s="32" t="s">
        <v>236</v>
      </c>
      <c r="E300" s="32" t="s">
        <v>1212</v>
      </c>
      <c r="F300" s="32" t="s">
        <v>1213</v>
      </c>
      <c r="G300" s="15">
        <v>45047</v>
      </c>
      <c r="H300" s="33">
        <v>13690</v>
      </c>
      <c r="I300" s="34">
        <v>1</v>
      </c>
    </row>
    <row r="301" spans="1:9" x14ac:dyDescent="0.25">
      <c r="A301" s="14" t="s">
        <v>1214</v>
      </c>
      <c r="B301" s="32" t="s">
        <v>1205</v>
      </c>
      <c r="C301" s="32" t="s">
        <v>1215</v>
      </c>
      <c r="D301" s="32" t="s">
        <v>236</v>
      </c>
      <c r="E301" s="32" t="s">
        <v>1216</v>
      </c>
      <c r="F301" s="32" t="s">
        <v>1217</v>
      </c>
      <c r="G301" s="15">
        <v>45072</v>
      </c>
      <c r="H301" s="33">
        <v>29667</v>
      </c>
      <c r="I301" s="34">
        <v>1</v>
      </c>
    </row>
    <row r="302" spans="1:9" x14ac:dyDescent="0.25">
      <c r="A302" s="14" t="s">
        <v>1218</v>
      </c>
      <c r="B302" s="74" t="s">
        <v>1205</v>
      </c>
      <c r="C302" s="32" t="s">
        <v>1219</v>
      </c>
      <c r="D302" s="32" t="s">
        <v>236</v>
      </c>
      <c r="E302" s="32" t="s">
        <v>1220</v>
      </c>
      <c r="F302" s="32" t="s">
        <v>1221</v>
      </c>
      <c r="G302" s="15">
        <v>45054</v>
      </c>
      <c r="H302" s="33">
        <v>16550</v>
      </c>
      <c r="I302" s="34">
        <v>1</v>
      </c>
    </row>
    <row r="303" spans="1:9" x14ac:dyDescent="0.25">
      <c r="A303" s="14" t="s">
        <v>1222</v>
      </c>
      <c r="B303" s="32" t="s">
        <v>1205</v>
      </c>
      <c r="C303" s="32" t="s">
        <v>1223</v>
      </c>
      <c r="D303" s="32" t="s">
        <v>1224</v>
      </c>
      <c r="E303" s="32" t="s">
        <v>1225</v>
      </c>
      <c r="F303" s="32" t="s">
        <v>1226</v>
      </c>
      <c r="G303" s="15">
        <v>45049</v>
      </c>
      <c r="H303" s="33">
        <v>17900</v>
      </c>
      <c r="I303" s="34">
        <v>1</v>
      </c>
    </row>
    <row r="304" spans="1:9" x14ac:dyDescent="0.25">
      <c r="A304" s="14" t="s">
        <v>1227</v>
      </c>
      <c r="B304" s="32" t="s">
        <v>1205</v>
      </c>
      <c r="C304" s="32" t="s">
        <v>1228</v>
      </c>
      <c r="D304" s="32" t="s">
        <v>1229</v>
      </c>
      <c r="E304" s="32" t="s">
        <v>1230</v>
      </c>
      <c r="F304" s="32" t="s">
        <v>1231</v>
      </c>
      <c r="G304" s="15">
        <v>45051</v>
      </c>
      <c r="H304" s="33">
        <v>21650</v>
      </c>
      <c r="I304" s="34">
        <v>1</v>
      </c>
    </row>
    <row r="305" spans="1:9" x14ac:dyDescent="0.25">
      <c r="A305" s="14" t="s">
        <v>1232</v>
      </c>
      <c r="B305" s="32" t="s">
        <v>1205</v>
      </c>
      <c r="C305" s="32" t="s">
        <v>1233</v>
      </c>
      <c r="D305" s="32" t="s">
        <v>236</v>
      </c>
      <c r="E305" s="32" t="s">
        <v>1234</v>
      </c>
      <c r="F305" s="32" t="s">
        <v>1235</v>
      </c>
      <c r="G305" s="15">
        <v>45072</v>
      </c>
      <c r="H305" s="33">
        <v>11400</v>
      </c>
      <c r="I305" s="34">
        <v>1</v>
      </c>
    </row>
    <row r="306" spans="1:9" x14ac:dyDescent="0.25">
      <c r="A306" s="14" t="s">
        <v>1236</v>
      </c>
      <c r="B306" s="32" t="s">
        <v>1205</v>
      </c>
      <c r="C306" s="32" t="s">
        <v>1237</v>
      </c>
      <c r="D306" s="32" t="s">
        <v>1238</v>
      </c>
      <c r="E306" s="32" t="s">
        <v>1239</v>
      </c>
      <c r="F306" s="32" t="s">
        <v>1240</v>
      </c>
      <c r="G306" s="15">
        <v>45062</v>
      </c>
      <c r="H306" s="33">
        <v>3675</v>
      </c>
      <c r="I306" s="34">
        <v>1</v>
      </c>
    </row>
    <row r="307" spans="1:9" x14ac:dyDescent="0.25">
      <c r="A307" s="14" t="s">
        <v>1241</v>
      </c>
      <c r="B307" s="32" t="s">
        <v>1205</v>
      </c>
      <c r="C307" s="32" t="s">
        <v>1242</v>
      </c>
      <c r="D307" s="32" t="s">
        <v>1243</v>
      </c>
      <c r="E307" s="32" t="s">
        <v>1244</v>
      </c>
      <c r="F307" s="32" t="s">
        <v>1245</v>
      </c>
      <c r="G307" s="15">
        <v>45050</v>
      </c>
      <c r="H307" s="33">
        <v>12845</v>
      </c>
      <c r="I307" s="34">
        <v>1</v>
      </c>
    </row>
    <row r="308" spans="1:9" x14ac:dyDescent="0.25">
      <c r="A308" s="14" t="s">
        <v>1246</v>
      </c>
      <c r="B308" s="32" t="s">
        <v>1205</v>
      </c>
      <c r="C308" s="32" t="s">
        <v>1247</v>
      </c>
      <c r="D308" s="32" t="s">
        <v>1248</v>
      </c>
      <c r="E308" s="32" t="s">
        <v>1249</v>
      </c>
      <c r="F308" s="32" t="s">
        <v>1250</v>
      </c>
      <c r="G308" s="15">
        <v>45065</v>
      </c>
      <c r="H308" s="33">
        <v>15330</v>
      </c>
      <c r="I308" s="34">
        <v>1</v>
      </c>
    </row>
    <row r="309" spans="1:9" x14ac:dyDescent="0.25">
      <c r="A309" s="14" t="s">
        <v>1251</v>
      </c>
      <c r="B309" s="32" t="s">
        <v>1205</v>
      </c>
      <c r="C309" s="32" t="s">
        <v>1252</v>
      </c>
      <c r="D309" s="32" t="s">
        <v>236</v>
      </c>
      <c r="E309" s="32" t="s">
        <v>1253</v>
      </c>
      <c r="F309" s="32" t="s">
        <v>1254</v>
      </c>
      <c r="G309" s="15">
        <v>45070</v>
      </c>
      <c r="H309" s="33">
        <v>25195</v>
      </c>
      <c r="I309" s="34">
        <v>1</v>
      </c>
    </row>
    <row r="310" spans="1:9" x14ac:dyDescent="0.25">
      <c r="A310" s="14" t="s">
        <v>1255</v>
      </c>
      <c r="B310" s="32" t="s">
        <v>1205</v>
      </c>
      <c r="C310" s="32" t="s">
        <v>1256</v>
      </c>
      <c r="D310" s="32" t="s">
        <v>1257</v>
      </c>
      <c r="E310" s="32" t="s">
        <v>1258</v>
      </c>
      <c r="F310" s="32" t="s">
        <v>1259</v>
      </c>
      <c r="G310" s="15">
        <v>45056</v>
      </c>
      <c r="H310" s="33">
        <v>25065</v>
      </c>
      <c r="I310" s="34">
        <v>1</v>
      </c>
    </row>
    <row r="311" spans="1:9" x14ac:dyDescent="0.25">
      <c r="A311" s="14" t="s">
        <v>1260</v>
      </c>
      <c r="B311" s="74" t="s">
        <v>1205</v>
      </c>
      <c r="C311" s="32" t="s">
        <v>1261</v>
      </c>
      <c r="D311" s="32" t="s">
        <v>236</v>
      </c>
      <c r="E311" s="32" t="s">
        <v>1262</v>
      </c>
      <c r="F311" s="32" t="s">
        <v>1263</v>
      </c>
      <c r="G311" s="15">
        <v>45058</v>
      </c>
      <c r="H311" s="33">
        <v>12300</v>
      </c>
      <c r="I311" s="34">
        <v>1</v>
      </c>
    </row>
    <row r="312" spans="1:9" x14ac:dyDescent="0.25">
      <c r="A312" s="14" t="s">
        <v>1264</v>
      </c>
      <c r="B312" s="32" t="s">
        <v>1205</v>
      </c>
      <c r="C312" s="32" t="s">
        <v>1265</v>
      </c>
      <c r="D312" s="32" t="s">
        <v>1243</v>
      </c>
      <c r="E312" s="32" t="s">
        <v>1266</v>
      </c>
      <c r="F312" s="32" t="s">
        <v>1267</v>
      </c>
      <c r="G312" s="15">
        <v>45051</v>
      </c>
      <c r="H312" s="33">
        <v>18600</v>
      </c>
      <c r="I312" s="34">
        <v>1</v>
      </c>
    </row>
    <row r="313" spans="1:9" x14ac:dyDescent="0.25">
      <c r="A313" s="14" t="s">
        <v>1268</v>
      </c>
      <c r="B313" s="32" t="s">
        <v>1205</v>
      </c>
      <c r="C313" s="32" t="s">
        <v>1269</v>
      </c>
      <c r="D313" s="32" t="s">
        <v>236</v>
      </c>
      <c r="E313" s="32" t="s">
        <v>1270</v>
      </c>
      <c r="F313" s="32" t="s">
        <v>1271</v>
      </c>
      <c r="G313" s="15">
        <v>45071</v>
      </c>
      <c r="H313" s="33">
        <v>13400</v>
      </c>
      <c r="I313" s="34">
        <v>1</v>
      </c>
    </row>
    <row r="314" spans="1:9" x14ac:dyDescent="0.25">
      <c r="A314" s="14" t="s">
        <v>1272</v>
      </c>
      <c r="B314" s="32" t="s">
        <v>1205</v>
      </c>
      <c r="C314" s="32" t="s">
        <v>1273</v>
      </c>
      <c r="D314" s="32" t="s">
        <v>236</v>
      </c>
      <c r="E314" s="32" t="s">
        <v>1274</v>
      </c>
      <c r="F314" s="32" t="s">
        <v>1275</v>
      </c>
      <c r="G314" s="15">
        <v>45056</v>
      </c>
      <c r="H314" s="33">
        <v>12877</v>
      </c>
      <c r="I314" s="34">
        <v>1</v>
      </c>
    </row>
    <row r="315" spans="1:9" x14ac:dyDescent="0.25">
      <c r="A315" s="14" t="s">
        <v>1276</v>
      </c>
      <c r="B315" s="32" t="s">
        <v>1205</v>
      </c>
      <c r="C315" s="32" t="s">
        <v>1277</v>
      </c>
      <c r="D315" s="32" t="s">
        <v>236</v>
      </c>
      <c r="E315" s="32" t="s">
        <v>1278</v>
      </c>
      <c r="F315" s="32" t="s">
        <v>1279</v>
      </c>
      <c r="G315" s="15">
        <v>45071</v>
      </c>
      <c r="H315" s="33">
        <v>25688</v>
      </c>
      <c r="I315" s="34">
        <v>1</v>
      </c>
    </row>
    <row r="316" spans="1:9" x14ac:dyDescent="0.25">
      <c r="A316" s="14" t="s">
        <v>1280</v>
      </c>
      <c r="B316" s="32" t="s">
        <v>1205</v>
      </c>
      <c r="C316" s="32" t="s">
        <v>1281</v>
      </c>
      <c r="D316" s="32" t="s">
        <v>236</v>
      </c>
      <c r="E316" s="32" t="s">
        <v>1282</v>
      </c>
      <c r="F316" s="32" t="s">
        <v>1283</v>
      </c>
      <c r="G316" s="15">
        <v>45048</v>
      </c>
      <c r="H316" s="33">
        <v>22612</v>
      </c>
      <c r="I316" s="34">
        <v>1</v>
      </c>
    </row>
    <row r="317" spans="1:9" x14ac:dyDescent="0.25">
      <c r="A317" s="14" t="s">
        <v>1284</v>
      </c>
      <c r="B317" s="32" t="s">
        <v>1205</v>
      </c>
      <c r="C317" s="32" t="s">
        <v>1285</v>
      </c>
      <c r="D317" s="32" t="s">
        <v>1286</v>
      </c>
      <c r="E317" s="32" t="s">
        <v>1287</v>
      </c>
      <c r="F317" s="32" t="s">
        <v>1288</v>
      </c>
      <c r="G317" s="15">
        <v>45076</v>
      </c>
      <c r="H317" s="33">
        <v>33350</v>
      </c>
      <c r="I317" s="34">
        <v>1</v>
      </c>
    </row>
    <row r="318" spans="1:9" x14ac:dyDescent="0.25">
      <c r="A318" s="14" t="s">
        <v>1289</v>
      </c>
      <c r="B318" s="32" t="s">
        <v>1205</v>
      </c>
      <c r="C318" s="32" t="s">
        <v>1290</v>
      </c>
      <c r="D318" s="32" t="s">
        <v>236</v>
      </c>
      <c r="E318" s="32" t="s">
        <v>1291</v>
      </c>
      <c r="F318" s="32" t="s">
        <v>1292</v>
      </c>
      <c r="G318" s="15">
        <v>45054</v>
      </c>
      <c r="H318" s="33">
        <v>17780</v>
      </c>
      <c r="I318" s="34">
        <v>1</v>
      </c>
    </row>
    <row r="319" spans="1:9" x14ac:dyDescent="0.25">
      <c r="A319" s="14" t="s">
        <v>1293</v>
      </c>
      <c r="B319" s="32" t="s">
        <v>1205</v>
      </c>
      <c r="C319" s="32" t="s">
        <v>1294</v>
      </c>
      <c r="D319" s="32" t="s">
        <v>236</v>
      </c>
      <c r="E319" s="32" t="s">
        <v>1295</v>
      </c>
      <c r="F319" s="32" t="s">
        <v>1296</v>
      </c>
      <c r="G319" s="15">
        <v>45058</v>
      </c>
      <c r="H319" s="33">
        <v>35405</v>
      </c>
      <c r="I319" s="34">
        <v>1</v>
      </c>
    </row>
    <row r="320" spans="1:9" x14ac:dyDescent="0.25">
      <c r="A320" s="14" t="s">
        <v>1297</v>
      </c>
      <c r="B320" s="32" t="s">
        <v>1205</v>
      </c>
      <c r="C320" s="32" t="s">
        <v>1298</v>
      </c>
      <c r="D320" s="32" t="s">
        <v>1248</v>
      </c>
      <c r="E320" s="32" t="s">
        <v>1299</v>
      </c>
      <c r="F320" s="32" t="s">
        <v>1300</v>
      </c>
      <c r="G320" s="15">
        <v>45047</v>
      </c>
      <c r="H320" s="33">
        <v>17100</v>
      </c>
      <c r="I320" s="34">
        <v>1</v>
      </c>
    </row>
    <row r="321" spans="1:9" x14ac:dyDescent="0.25">
      <c r="A321" s="14" t="s">
        <v>1301</v>
      </c>
      <c r="B321" s="32" t="s">
        <v>1205</v>
      </c>
      <c r="C321" s="32" t="s">
        <v>1302</v>
      </c>
      <c r="D321" s="32" t="s">
        <v>1303</v>
      </c>
      <c r="E321" s="32" t="s">
        <v>1304</v>
      </c>
      <c r="F321" s="32" t="s">
        <v>1305</v>
      </c>
      <c r="G321" s="15">
        <v>45062</v>
      </c>
      <c r="H321" s="33">
        <v>109575</v>
      </c>
      <c r="I321" s="34">
        <v>1</v>
      </c>
    </row>
    <row r="322" spans="1:9" x14ac:dyDescent="0.25">
      <c r="A322" s="14" t="s">
        <v>1306</v>
      </c>
      <c r="B322" s="32" t="s">
        <v>1205</v>
      </c>
      <c r="C322" s="32" t="s">
        <v>1307</v>
      </c>
      <c r="D322" s="32" t="s">
        <v>1248</v>
      </c>
      <c r="E322" s="32" t="s">
        <v>1308</v>
      </c>
      <c r="F322" s="32" t="s">
        <v>1309</v>
      </c>
      <c r="G322" s="15">
        <v>45057</v>
      </c>
      <c r="H322" s="33">
        <v>14230</v>
      </c>
      <c r="I322" s="34">
        <v>1</v>
      </c>
    </row>
    <row r="323" spans="1:9" x14ac:dyDescent="0.25">
      <c r="A323" s="14" t="s">
        <v>1310</v>
      </c>
      <c r="B323" s="32" t="s">
        <v>1205</v>
      </c>
      <c r="C323" s="32" t="s">
        <v>1311</v>
      </c>
      <c r="D323" s="32" t="s">
        <v>1312</v>
      </c>
      <c r="E323" s="32" t="s">
        <v>1313</v>
      </c>
      <c r="F323" s="32" t="s">
        <v>1314</v>
      </c>
      <c r="G323" s="15">
        <v>45076</v>
      </c>
      <c r="H323" s="33">
        <v>14500</v>
      </c>
      <c r="I323" s="34">
        <v>1</v>
      </c>
    </row>
    <row r="324" spans="1:9" x14ac:dyDescent="0.25">
      <c r="A324" s="14" t="s">
        <v>1315</v>
      </c>
      <c r="B324" s="32" t="s">
        <v>1205</v>
      </c>
      <c r="C324" s="32" t="s">
        <v>1316</v>
      </c>
      <c r="D324" s="32" t="s">
        <v>236</v>
      </c>
      <c r="E324" s="32" t="s">
        <v>1317</v>
      </c>
      <c r="F324" s="32" t="s">
        <v>1318</v>
      </c>
      <c r="G324" s="15">
        <v>45072</v>
      </c>
      <c r="H324" s="33">
        <v>11700</v>
      </c>
      <c r="I324" s="34">
        <v>1</v>
      </c>
    </row>
    <row r="325" spans="1:9" x14ac:dyDescent="0.25">
      <c r="A325" s="14" t="s">
        <v>1319</v>
      </c>
      <c r="B325" s="32" t="s">
        <v>1205</v>
      </c>
      <c r="C325" s="32" t="s">
        <v>1320</v>
      </c>
      <c r="D325" s="32" t="s">
        <v>1321</v>
      </c>
      <c r="E325" s="32" t="s">
        <v>1322</v>
      </c>
      <c r="F325" s="32" t="s">
        <v>1323</v>
      </c>
      <c r="G325" s="15">
        <v>45047</v>
      </c>
      <c r="H325" s="33">
        <v>13430</v>
      </c>
      <c r="I325" s="34">
        <v>1</v>
      </c>
    </row>
    <row r="326" spans="1:9" x14ac:dyDescent="0.25">
      <c r="A326" s="14" t="s">
        <v>1324</v>
      </c>
      <c r="B326" s="32" t="s">
        <v>1205</v>
      </c>
      <c r="C326" s="32" t="s">
        <v>1325</v>
      </c>
      <c r="D326" s="32" t="s">
        <v>236</v>
      </c>
      <c r="E326" s="32" t="s">
        <v>1326</v>
      </c>
      <c r="F326" s="32" t="s">
        <v>1327</v>
      </c>
      <c r="G326" s="15">
        <v>45076</v>
      </c>
      <c r="H326" s="33">
        <v>16000</v>
      </c>
      <c r="I326" s="34">
        <v>1</v>
      </c>
    </row>
    <row r="327" spans="1:9" x14ac:dyDescent="0.25">
      <c r="A327" s="14" t="s">
        <v>1328</v>
      </c>
      <c r="B327" s="32" t="s">
        <v>1205</v>
      </c>
      <c r="C327" s="32" t="s">
        <v>1329</v>
      </c>
      <c r="D327" s="32" t="s">
        <v>236</v>
      </c>
      <c r="E327" s="32" t="s">
        <v>1330</v>
      </c>
      <c r="F327" s="32" t="s">
        <v>1331</v>
      </c>
      <c r="G327" s="15">
        <v>45076</v>
      </c>
      <c r="H327" s="33">
        <v>16550</v>
      </c>
      <c r="I327" s="34">
        <v>1</v>
      </c>
    </row>
    <row r="328" spans="1:9" x14ac:dyDescent="0.25">
      <c r="A328" s="14" t="s">
        <v>1332</v>
      </c>
      <c r="B328" s="74" t="s">
        <v>1205</v>
      </c>
      <c r="C328" s="32" t="s">
        <v>1333</v>
      </c>
      <c r="D328" s="32" t="s">
        <v>236</v>
      </c>
      <c r="E328" s="32" t="s">
        <v>1334</v>
      </c>
      <c r="F328" s="32" t="s">
        <v>1335</v>
      </c>
      <c r="G328" s="15">
        <v>45065</v>
      </c>
      <c r="H328" s="33">
        <v>31099</v>
      </c>
      <c r="I328" s="34">
        <v>1</v>
      </c>
    </row>
    <row r="329" spans="1:9" x14ac:dyDescent="0.25">
      <c r="A329" s="14" t="s">
        <v>1336</v>
      </c>
      <c r="B329" s="32" t="s">
        <v>1205</v>
      </c>
      <c r="C329" s="32" t="s">
        <v>1337</v>
      </c>
      <c r="D329" s="32" t="s">
        <v>236</v>
      </c>
      <c r="E329" s="32" t="s">
        <v>1338</v>
      </c>
      <c r="F329" s="32" t="s">
        <v>1339</v>
      </c>
      <c r="G329" s="15">
        <v>45064</v>
      </c>
      <c r="H329" s="33">
        <v>18000</v>
      </c>
      <c r="I329" s="34">
        <v>1</v>
      </c>
    </row>
    <row r="330" spans="1:9" x14ac:dyDescent="0.25">
      <c r="A330" s="14" t="s">
        <v>1340</v>
      </c>
      <c r="B330" s="32" t="s">
        <v>1205</v>
      </c>
      <c r="C330" s="32" t="s">
        <v>1341</v>
      </c>
      <c r="D330" s="32" t="s">
        <v>1342</v>
      </c>
      <c r="E330" s="32" t="s">
        <v>1343</v>
      </c>
      <c r="F330" s="32" t="s">
        <v>1344</v>
      </c>
      <c r="G330" s="15">
        <v>45058</v>
      </c>
      <c r="H330" s="33">
        <v>20305</v>
      </c>
      <c r="I330" s="34">
        <v>1</v>
      </c>
    </row>
    <row r="331" spans="1:9" x14ac:dyDescent="0.25">
      <c r="A331" s="14" t="s">
        <v>1345</v>
      </c>
      <c r="B331" s="32" t="s">
        <v>1205</v>
      </c>
      <c r="C331" s="32" t="s">
        <v>1346</v>
      </c>
      <c r="D331" s="32" t="s">
        <v>236</v>
      </c>
      <c r="E331" s="32" t="s">
        <v>1347</v>
      </c>
      <c r="F331" s="32" t="s">
        <v>1348</v>
      </c>
      <c r="G331" s="15">
        <v>45062</v>
      </c>
      <c r="H331" s="33">
        <v>18000</v>
      </c>
      <c r="I331" s="34">
        <v>1</v>
      </c>
    </row>
    <row r="332" spans="1:9" x14ac:dyDescent="0.25">
      <c r="A332" s="14" t="s">
        <v>1349</v>
      </c>
      <c r="B332" s="32" t="s">
        <v>1205</v>
      </c>
      <c r="C332" s="32" t="s">
        <v>1350</v>
      </c>
      <c r="D332" s="32" t="s">
        <v>236</v>
      </c>
      <c r="E332" s="32" t="s">
        <v>1351</v>
      </c>
      <c r="F332" s="32" t="s">
        <v>1352</v>
      </c>
      <c r="G332" s="15">
        <v>45056</v>
      </c>
      <c r="H332" s="33">
        <v>33580</v>
      </c>
      <c r="I332" s="34">
        <v>1</v>
      </c>
    </row>
    <row r="333" spans="1:9" x14ac:dyDescent="0.25">
      <c r="A333" s="14" t="s">
        <v>1353</v>
      </c>
      <c r="B333" s="32" t="s">
        <v>1205</v>
      </c>
      <c r="C333" s="32" t="s">
        <v>1354</v>
      </c>
      <c r="D333" s="32" t="s">
        <v>236</v>
      </c>
      <c r="E333" s="32" t="s">
        <v>1355</v>
      </c>
      <c r="F333" s="32" t="s">
        <v>1356</v>
      </c>
      <c r="G333" s="15">
        <v>45070</v>
      </c>
      <c r="H333" s="33">
        <v>9970</v>
      </c>
      <c r="I333" s="34">
        <v>1</v>
      </c>
    </row>
    <row r="334" spans="1:9" x14ac:dyDescent="0.25">
      <c r="A334" s="14" t="s">
        <v>1357</v>
      </c>
      <c r="B334" s="32" t="s">
        <v>1205</v>
      </c>
      <c r="C334" s="32" t="s">
        <v>1358</v>
      </c>
      <c r="D334" s="32" t="s">
        <v>236</v>
      </c>
      <c r="E334" s="32" t="s">
        <v>1359</v>
      </c>
      <c r="F334" s="32" t="s">
        <v>1360</v>
      </c>
      <c r="G334" s="15">
        <v>45076</v>
      </c>
      <c r="H334" s="33">
        <v>95700</v>
      </c>
      <c r="I334" s="34">
        <v>1</v>
      </c>
    </row>
    <row r="335" spans="1:9" x14ac:dyDescent="0.25">
      <c r="A335" s="14" t="s">
        <v>1361</v>
      </c>
      <c r="B335" s="32" t="s">
        <v>1205</v>
      </c>
      <c r="C335" s="32" t="s">
        <v>1362</v>
      </c>
      <c r="D335" s="32" t="s">
        <v>1363</v>
      </c>
      <c r="E335" s="32" t="s">
        <v>861</v>
      </c>
      <c r="F335" s="32" t="s">
        <v>862</v>
      </c>
      <c r="G335" s="15">
        <v>45047</v>
      </c>
      <c r="H335" s="33">
        <v>12575</v>
      </c>
      <c r="I335" s="34">
        <v>1</v>
      </c>
    </row>
    <row r="336" spans="1:9" x14ac:dyDescent="0.25">
      <c r="A336" s="14" t="s">
        <v>1364</v>
      </c>
      <c r="B336" s="32" t="s">
        <v>1205</v>
      </c>
      <c r="C336" s="32" t="s">
        <v>1365</v>
      </c>
      <c r="D336" s="32" t="s">
        <v>236</v>
      </c>
      <c r="E336" s="32" t="s">
        <v>1366</v>
      </c>
      <c r="F336" s="32" t="s">
        <v>1367</v>
      </c>
      <c r="G336" s="15">
        <v>45051</v>
      </c>
      <c r="H336" s="33">
        <v>13761</v>
      </c>
      <c r="I336" s="34">
        <v>1</v>
      </c>
    </row>
    <row r="337" spans="1:9" x14ac:dyDescent="0.25">
      <c r="A337" s="14" t="s">
        <v>1368</v>
      </c>
      <c r="B337" s="74" t="s">
        <v>1205</v>
      </c>
      <c r="C337" s="32" t="s">
        <v>1369</v>
      </c>
      <c r="D337" s="32" t="s">
        <v>236</v>
      </c>
      <c r="E337" s="32" t="s">
        <v>1370</v>
      </c>
      <c r="F337" s="32" t="s">
        <v>1371</v>
      </c>
      <c r="G337" s="15">
        <v>45069</v>
      </c>
      <c r="H337" s="33">
        <v>12889</v>
      </c>
      <c r="I337" s="34">
        <v>1</v>
      </c>
    </row>
    <row r="338" spans="1:9" x14ac:dyDescent="0.25">
      <c r="A338" s="14" t="s">
        <v>1372</v>
      </c>
      <c r="B338" s="32" t="s">
        <v>1205</v>
      </c>
      <c r="C338" s="32" t="s">
        <v>1373</v>
      </c>
      <c r="D338" s="32" t="s">
        <v>1374</v>
      </c>
      <c r="E338" s="32" t="s">
        <v>1375</v>
      </c>
      <c r="F338" s="32" t="s">
        <v>1376</v>
      </c>
      <c r="G338" s="15">
        <v>45058</v>
      </c>
      <c r="H338" s="33">
        <v>9900</v>
      </c>
      <c r="I338" s="34">
        <v>1</v>
      </c>
    </row>
    <row r="339" spans="1:9" x14ac:dyDescent="0.25">
      <c r="A339" s="14" t="s">
        <v>1377</v>
      </c>
      <c r="B339" s="32" t="s">
        <v>1205</v>
      </c>
      <c r="C339" s="32" t="s">
        <v>1378</v>
      </c>
      <c r="D339" s="32" t="s">
        <v>236</v>
      </c>
      <c r="E339" s="32" t="s">
        <v>1379</v>
      </c>
      <c r="F339" s="32" t="s">
        <v>1380</v>
      </c>
      <c r="G339" s="15">
        <v>45057</v>
      </c>
      <c r="H339" s="33">
        <v>43000</v>
      </c>
      <c r="I339" s="34">
        <v>1</v>
      </c>
    </row>
    <row r="340" spans="1:9" x14ac:dyDescent="0.25">
      <c r="A340" s="14" t="s">
        <v>1381</v>
      </c>
      <c r="B340" s="32" t="s">
        <v>1382</v>
      </c>
      <c r="C340" s="32" t="s">
        <v>1383</v>
      </c>
      <c r="D340" s="32" t="s">
        <v>1384</v>
      </c>
      <c r="E340" s="32" t="s">
        <v>1385</v>
      </c>
      <c r="F340" s="32" t="s">
        <v>1386</v>
      </c>
      <c r="G340" s="15">
        <v>45065</v>
      </c>
      <c r="H340" s="33">
        <v>6500</v>
      </c>
      <c r="I340" s="34">
        <v>1</v>
      </c>
    </row>
    <row r="341" spans="1:9" x14ac:dyDescent="0.25">
      <c r="A341" s="14" t="s">
        <v>1387</v>
      </c>
      <c r="B341" s="32" t="s">
        <v>1382</v>
      </c>
      <c r="C341" s="32" t="s">
        <v>1388</v>
      </c>
      <c r="D341" s="32" t="s">
        <v>1389</v>
      </c>
      <c r="E341" s="32" t="s">
        <v>1390</v>
      </c>
      <c r="F341" s="32" t="s">
        <v>1391</v>
      </c>
      <c r="G341" s="15">
        <v>45055</v>
      </c>
      <c r="H341" s="33">
        <v>6500</v>
      </c>
      <c r="I341" s="34">
        <v>1</v>
      </c>
    </row>
    <row r="342" spans="1:9" x14ac:dyDescent="0.25">
      <c r="A342" s="14" t="s">
        <v>1392</v>
      </c>
      <c r="B342" s="32" t="s">
        <v>1382</v>
      </c>
      <c r="C342" s="32" t="s">
        <v>1393</v>
      </c>
      <c r="D342" s="32" t="s">
        <v>1394</v>
      </c>
      <c r="E342" s="32" t="s">
        <v>1395</v>
      </c>
      <c r="F342" s="32" t="s">
        <v>1396</v>
      </c>
      <c r="G342" s="15">
        <v>45071</v>
      </c>
      <c r="H342" s="33">
        <v>4885</v>
      </c>
      <c r="I342" s="34">
        <v>1</v>
      </c>
    </row>
    <row r="343" spans="1:9" x14ac:dyDescent="0.25">
      <c r="A343" s="14" t="s">
        <v>1397</v>
      </c>
      <c r="B343" s="32" t="s">
        <v>1382</v>
      </c>
      <c r="C343" s="32" t="s">
        <v>1398</v>
      </c>
      <c r="D343" s="32" t="s">
        <v>1399</v>
      </c>
      <c r="E343" s="32" t="s">
        <v>1400</v>
      </c>
      <c r="F343" s="32" t="s">
        <v>1401</v>
      </c>
      <c r="G343" s="15">
        <v>45061</v>
      </c>
      <c r="H343" s="33">
        <v>5000</v>
      </c>
      <c r="I343" s="34">
        <v>1</v>
      </c>
    </row>
    <row r="344" spans="1:9" x14ac:dyDescent="0.25">
      <c r="A344" s="14" t="s">
        <v>1402</v>
      </c>
      <c r="B344" s="32" t="s">
        <v>1403</v>
      </c>
      <c r="C344" s="32" t="s">
        <v>1404</v>
      </c>
      <c r="D344" s="32" t="s">
        <v>1405</v>
      </c>
      <c r="E344" s="32" t="s">
        <v>1406</v>
      </c>
      <c r="F344" s="32" t="s">
        <v>1407</v>
      </c>
      <c r="G344" s="15">
        <v>45047</v>
      </c>
      <c r="H344" s="33">
        <v>1000</v>
      </c>
      <c r="I344" s="34">
        <v>1</v>
      </c>
    </row>
    <row r="345" spans="1:9" x14ac:dyDescent="0.25">
      <c r="A345" s="14" t="s">
        <v>1408</v>
      </c>
      <c r="B345" s="32" t="s">
        <v>1403</v>
      </c>
      <c r="C345" s="32" t="s">
        <v>1409</v>
      </c>
      <c r="D345" s="32" t="s">
        <v>1410</v>
      </c>
      <c r="E345" s="32" t="s">
        <v>1411</v>
      </c>
      <c r="F345" s="32" t="s">
        <v>1412</v>
      </c>
      <c r="G345" s="15">
        <v>45048</v>
      </c>
      <c r="H345" s="33">
        <v>600</v>
      </c>
      <c r="I345" s="34">
        <v>1</v>
      </c>
    </row>
    <row r="346" spans="1:9" x14ac:dyDescent="0.25">
      <c r="A346" s="14" t="s">
        <v>1413</v>
      </c>
      <c r="B346" s="32" t="s">
        <v>1403</v>
      </c>
      <c r="C346" s="32" t="s">
        <v>1414</v>
      </c>
      <c r="D346" s="32" t="s">
        <v>1415</v>
      </c>
      <c r="E346" s="32" t="s">
        <v>1416</v>
      </c>
      <c r="F346" s="32" t="s">
        <v>1417</v>
      </c>
      <c r="G346" s="15">
        <v>45070</v>
      </c>
      <c r="H346" s="33">
        <v>1400</v>
      </c>
      <c r="I346" s="34">
        <v>1</v>
      </c>
    </row>
    <row r="347" spans="1:9" x14ac:dyDescent="0.25">
      <c r="A347" s="14" t="s">
        <v>1418</v>
      </c>
      <c r="B347" s="74" t="s">
        <v>1403</v>
      </c>
      <c r="C347" s="32" t="s">
        <v>1419</v>
      </c>
      <c r="D347" s="32" t="s">
        <v>1420</v>
      </c>
      <c r="E347" s="32" t="s">
        <v>1421</v>
      </c>
      <c r="F347" s="32" t="s">
        <v>1422</v>
      </c>
      <c r="G347" s="15">
        <v>45062</v>
      </c>
      <c r="H347" s="33">
        <v>5200</v>
      </c>
      <c r="I347" s="34">
        <v>1</v>
      </c>
    </row>
    <row r="348" spans="1:9" x14ac:dyDescent="0.25">
      <c r="A348" s="14" t="s">
        <v>1423</v>
      </c>
      <c r="B348" s="32" t="s">
        <v>1403</v>
      </c>
      <c r="C348" s="32" t="s">
        <v>1424</v>
      </c>
      <c r="D348" s="32" t="s">
        <v>1425</v>
      </c>
      <c r="E348" s="32" t="s">
        <v>1426</v>
      </c>
      <c r="F348" s="32" t="s">
        <v>1427</v>
      </c>
      <c r="G348" s="15">
        <v>45056</v>
      </c>
      <c r="H348" s="33">
        <v>3000</v>
      </c>
      <c r="I348" s="34">
        <v>1</v>
      </c>
    </row>
    <row r="349" spans="1:9" x14ac:dyDescent="0.25">
      <c r="A349" s="14" t="s">
        <v>1428</v>
      </c>
      <c r="B349" s="32" t="s">
        <v>1429</v>
      </c>
      <c r="C349" s="32" t="s">
        <v>1430</v>
      </c>
      <c r="D349" s="32" t="s">
        <v>1431</v>
      </c>
      <c r="E349" s="32" t="s">
        <v>1432</v>
      </c>
      <c r="F349" s="32" t="s">
        <v>1433</v>
      </c>
      <c r="G349" s="15">
        <v>45049</v>
      </c>
      <c r="H349" s="33">
        <v>1000</v>
      </c>
      <c r="I349" s="34">
        <v>1</v>
      </c>
    </row>
    <row r="350" spans="1:9" x14ac:dyDescent="0.25">
      <c r="A350" s="14" t="s">
        <v>1434</v>
      </c>
      <c r="B350" s="32" t="s">
        <v>1435</v>
      </c>
      <c r="C350" s="32" t="s">
        <v>1436</v>
      </c>
      <c r="D350" s="32" t="s">
        <v>1437</v>
      </c>
      <c r="E350" s="32" t="s">
        <v>1438</v>
      </c>
      <c r="F350" s="32" t="s">
        <v>1439</v>
      </c>
      <c r="G350" s="15">
        <v>45076</v>
      </c>
      <c r="H350" s="33">
        <v>3175</v>
      </c>
      <c r="I350" s="34">
        <v>1</v>
      </c>
    </row>
    <row r="351" spans="1:9" x14ac:dyDescent="0.25">
      <c r="A351" s="14" t="s">
        <v>1440</v>
      </c>
      <c r="B351" s="32" t="s">
        <v>1435</v>
      </c>
      <c r="C351" s="32" t="s">
        <v>1441</v>
      </c>
      <c r="D351" s="32" t="s">
        <v>1442</v>
      </c>
      <c r="E351" s="32" t="s">
        <v>1443</v>
      </c>
      <c r="F351" s="32" t="s">
        <v>1444</v>
      </c>
      <c r="G351" s="15">
        <v>45076</v>
      </c>
      <c r="H351" s="33">
        <v>13000</v>
      </c>
      <c r="I351" s="34">
        <v>1</v>
      </c>
    </row>
    <row r="352" spans="1:9" x14ac:dyDescent="0.25">
      <c r="A352" s="14" t="s">
        <v>1445</v>
      </c>
      <c r="B352" s="32" t="s">
        <v>1435</v>
      </c>
      <c r="C352" s="32" t="s">
        <v>1446</v>
      </c>
      <c r="D352" s="32" t="s">
        <v>1447</v>
      </c>
      <c r="E352" s="32" t="s">
        <v>1448</v>
      </c>
      <c r="F352" s="32" t="s">
        <v>1449</v>
      </c>
      <c r="G352" s="15">
        <v>45050</v>
      </c>
      <c r="H352" s="33">
        <v>6800</v>
      </c>
      <c r="I352" s="34">
        <v>1</v>
      </c>
    </row>
    <row r="353" spans="1:9" x14ac:dyDescent="0.25">
      <c r="A353" s="14" t="s">
        <v>1450</v>
      </c>
      <c r="B353" s="32" t="s">
        <v>1435</v>
      </c>
      <c r="C353" s="32" t="s">
        <v>1247</v>
      </c>
      <c r="D353" s="32" t="s">
        <v>1451</v>
      </c>
      <c r="E353" s="32" t="s">
        <v>1249</v>
      </c>
      <c r="F353" s="32" t="s">
        <v>1250</v>
      </c>
      <c r="G353" s="15">
        <v>45072</v>
      </c>
      <c r="H353" s="33">
        <v>3684</v>
      </c>
      <c r="I353" s="34">
        <v>1</v>
      </c>
    </row>
    <row r="354" spans="1:9" x14ac:dyDescent="0.25">
      <c r="A354" s="14" t="s">
        <v>1452</v>
      </c>
      <c r="B354" s="32" t="s">
        <v>1435</v>
      </c>
      <c r="C354" s="32" t="s">
        <v>1453</v>
      </c>
      <c r="D354" s="32" t="s">
        <v>1454</v>
      </c>
      <c r="E354" s="32" t="s">
        <v>1455</v>
      </c>
      <c r="F354" s="32" t="s">
        <v>1456</v>
      </c>
      <c r="G354" s="15">
        <v>45068</v>
      </c>
      <c r="H354" s="33">
        <v>20000</v>
      </c>
      <c r="I354" s="34">
        <v>1</v>
      </c>
    </row>
    <row r="355" spans="1:9" x14ac:dyDescent="0.25">
      <c r="A355" s="14" t="s">
        <v>1457</v>
      </c>
      <c r="B355" s="32" t="s">
        <v>1435</v>
      </c>
      <c r="C355" s="32" t="s">
        <v>1458</v>
      </c>
      <c r="D355" s="32" t="s">
        <v>1459</v>
      </c>
      <c r="E355" s="32" t="s">
        <v>1460</v>
      </c>
      <c r="F355" s="32" t="s">
        <v>1461</v>
      </c>
      <c r="G355" s="15">
        <v>45071</v>
      </c>
      <c r="H355" s="33">
        <v>7950</v>
      </c>
      <c r="I355" s="34">
        <v>1</v>
      </c>
    </row>
    <row r="356" spans="1:9" x14ac:dyDescent="0.25">
      <c r="A356" s="14" t="s">
        <v>1462</v>
      </c>
      <c r="B356" s="32" t="s">
        <v>1435</v>
      </c>
      <c r="C356" s="32" t="s">
        <v>1463</v>
      </c>
      <c r="D356" s="32" t="s">
        <v>1464</v>
      </c>
      <c r="E356" s="32" t="s">
        <v>1465</v>
      </c>
      <c r="F356" s="32" t="s">
        <v>1466</v>
      </c>
      <c r="G356" s="15">
        <v>45055</v>
      </c>
      <c r="H356" s="33">
        <v>22997</v>
      </c>
      <c r="I356" s="34">
        <v>1</v>
      </c>
    </row>
    <row r="357" spans="1:9" x14ac:dyDescent="0.25">
      <c r="A357" s="14" t="s">
        <v>1467</v>
      </c>
      <c r="B357" s="74" t="s">
        <v>1435</v>
      </c>
      <c r="C357" s="32" t="s">
        <v>1468</v>
      </c>
      <c r="D357" s="32" t="s">
        <v>1442</v>
      </c>
      <c r="E357" s="32" t="s">
        <v>1469</v>
      </c>
      <c r="F357" s="32" t="s">
        <v>1470</v>
      </c>
      <c r="G357" s="15">
        <v>45065</v>
      </c>
      <c r="H357" s="33">
        <v>7544</v>
      </c>
      <c r="I357" s="34">
        <v>1</v>
      </c>
    </row>
    <row r="358" spans="1:9" x14ac:dyDescent="0.25">
      <c r="A358" s="14" t="s">
        <v>1471</v>
      </c>
      <c r="B358" s="32" t="s">
        <v>1435</v>
      </c>
      <c r="C358" s="32" t="s">
        <v>1472</v>
      </c>
      <c r="D358" s="32" t="s">
        <v>1473</v>
      </c>
      <c r="E358" s="32" t="s">
        <v>1474</v>
      </c>
      <c r="F358" s="32" t="s">
        <v>1475</v>
      </c>
      <c r="G358" s="15">
        <v>45064</v>
      </c>
      <c r="H358" s="33">
        <v>13500</v>
      </c>
      <c r="I358" s="34">
        <v>1</v>
      </c>
    </row>
    <row r="359" spans="1:9" x14ac:dyDescent="0.25">
      <c r="A359" s="14" t="s">
        <v>1476</v>
      </c>
      <c r="B359" s="32" t="s">
        <v>1435</v>
      </c>
      <c r="C359" s="32" t="s">
        <v>1477</v>
      </c>
      <c r="D359" s="32" t="s">
        <v>1478</v>
      </c>
      <c r="E359" s="32" t="s">
        <v>1479</v>
      </c>
      <c r="F359" s="32" t="s">
        <v>1480</v>
      </c>
      <c r="G359" s="15">
        <v>45069</v>
      </c>
      <c r="H359" s="33">
        <v>6000</v>
      </c>
      <c r="I359" s="34">
        <v>1</v>
      </c>
    </row>
    <row r="360" spans="1:9" x14ac:dyDescent="0.25">
      <c r="A360" s="14" t="s">
        <v>1481</v>
      </c>
      <c r="B360" s="32" t="s">
        <v>1435</v>
      </c>
      <c r="C360" s="32" t="s">
        <v>1482</v>
      </c>
      <c r="D360" s="32" t="s">
        <v>1478</v>
      </c>
      <c r="E360" s="32" t="s">
        <v>1483</v>
      </c>
      <c r="F360" s="32" t="s">
        <v>1484</v>
      </c>
      <c r="G360" s="15">
        <v>45049</v>
      </c>
      <c r="H360" s="33">
        <v>5000</v>
      </c>
      <c r="I360" s="34">
        <v>1</v>
      </c>
    </row>
    <row r="361" spans="1:9" x14ac:dyDescent="0.25">
      <c r="A361" s="14" t="s">
        <v>1485</v>
      </c>
      <c r="B361" s="32" t="s">
        <v>1435</v>
      </c>
      <c r="C361" s="32" t="s">
        <v>1341</v>
      </c>
      <c r="D361" s="32" t="s">
        <v>1486</v>
      </c>
      <c r="E361" s="32" t="s">
        <v>1343</v>
      </c>
      <c r="F361" s="32" t="s">
        <v>1344</v>
      </c>
      <c r="G361" s="15">
        <v>45058</v>
      </c>
      <c r="H361" s="33">
        <v>12187</v>
      </c>
      <c r="I361" s="34">
        <v>1</v>
      </c>
    </row>
    <row r="362" spans="1:9" x14ac:dyDescent="0.25">
      <c r="A362" s="14" t="s">
        <v>1487</v>
      </c>
      <c r="B362" s="32" t="s">
        <v>1435</v>
      </c>
      <c r="C362" s="32" t="s">
        <v>1488</v>
      </c>
      <c r="D362" s="32" t="s">
        <v>1489</v>
      </c>
      <c r="E362" s="32" t="s">
        <v>1490</v>
      </c>
      <c r="F362" s="32" t="s">
        <v>1491</v>
      </c>
      <c r="G362" s="15">
        <v>45058</v>
      </c>
      <c r="H362" s="33">
        <v>10596</v>
      </c>
      <c r="I362" s="34">
        <v>1</v>
      </c>
    </row>
    <row r="363" spans="1:9" x14ac:dyDescent="0.25">
      <c r="A363" s="14" t="s">
        <v>1492</v>
      </c>
      <c r="B363" s="32" t="s">
        <v>1435</v>
      </c>
      <c r="C363" s="32" t="s">
        <v>1493</v>
      </c>
      <c r="D363" s="32" t="s">
        <v>1494</v>
      </c>
      <c r="E363" s="32" t="s">
        <v>1495</v>
      </c>
      <c r="F363" s="32" t="s">
        <v>1496</v>
      </c>
      <c r="G363" s="15">
        <v>45076</v>
      </c>
      <c r="H363" s="33">
        <v>10273</v>
      </c>
      <c r="I363" s="34">
        <v>1</v>
      </c>
    </row>
    <row r="364" spans="1:9" x14ac:dyDescent="0.25">
      <c r="A364" s="14" t="s">
        <v>1497</v>
      </c>
      <c r="B364" s="14" t="s">
        <v>1498</v>
      </c>
      <c r="C364" s="14" t="s">
        <v>1499</v>
      </c>
      <c r="D364" s="14" t="s">
        <v>1500</v>
      </c>
      <c r="E364" s="14" t="s">
        <v>1501</v>
      </c>
      <c r="F364" s="14" t="s">
        <v>1502</v>
      </c>
      <c r="G364" s="15">
        <v>45061</v>
      </c>
      <c r="H364" s="124">
        <v>6084</v>
      </c>
      <c r="I364" s="28">
        <v>1</v>
      </c>
    </row>
    <row r="365" spans="1:9" x14ac:dyDescent="0.25">
      <c r="A365" s="14" t="s">
        <v>1503</v>
      </c>
      <c r="B365" s="14" t="s">
        <v>1498</v>
      </c>
      <c r="C365" s="14" t="s">
        <v>1504</v>
      </c>
      <c r="D365" s="14" t="s">
        <v>1505</v>
      </c>
      <c r="E365" s="14" t="s">
        <v>1506</v>
      </c>
      <c r="F365" s="14" t="s">
        <v>1507</v>
      </c>
      <c r="G365" s="15">
        <v>45051</v>
      </c>
      <c r="H365" s="124">
        <v>6000</v>
      </c>
      <c r="I365" s="28">
        <v>1</v>
      </c>
    </row>
    <row r="366" spans="1:9" x14ac:dyDescent="0.25">
      <c r="A366" s="14" t="s">
        <v>1508</v>
      </c>
      <c r="B366" s="14" t="s">
        <v>1498</v>
      </c>
      <c r="C366" s="14" t="s">
        <v>1509</v>
      </c>
      <c r="D366" s="14" t="s">
        <v>1510</v>
      </c>
      <c r="E366" s="14" t="s">
        <v>1511</v>
      </c>
      <c r="F366" s="14" t="s">
        <v>1512</v>
      </c>
      <c r="G366" s="15">
        <v>45058</v>
      </c>
      <c r="H366" s="124">
        <v>2000</v>
      </c>
      <c r="I366" s="28">
        <v>1</v>
      </c>
    </row>
    <row r="367" spans="1:9" x14ac:dyDescent="0.25">
      <c r="A367" s="14" t="s">
        <v>1513</v>
      </c>
      <c r="B367" s="14" t="s">
        <v>1514</v>
      </c>
      <c r="C367" s="14" t="s">
        <v>1515</v>
      </c>
      <c r="D367" s="14" t="s">
        <v>1516</v>
      </c>
      <c r="E367" s="14" t="s">
        <v>1517</v>
      </c>
      <c r="F367" s="14" t="s">
        <v>1518</v>
      </c>
      <c r="G367" s="15">
        <v>45061</v>
      </c>
      <c r="H367" s="124">
        <v>16000</v>
      </c>
      <c r="I367" s="28">
        <v>1</v>
      </c>
    </row>
    <row r="368" spans="1:9" x14ac:dyDescent="0.25">
      <c r="A368" s="14" t="s">
        <v>1519</v>
      </c>
      <c r="B368" s="14" t="s">
        <v>1514</v>
      </c>
      <c r="C368" s="14" t="s">
        <v>1520</v>
      </c>
      <c r="D368" s="14" t="s">
        <v>1521</v>
      </c>
      <c r="E368" s="14" t="s">
        <v>898</v>
      </c>
      <c r="F368" s="14" t="s">
        <v>899</v>
      </c>
      <c r="G368" s="15">
        <v>45057</v>
      </c>
      <c r="H368" s="124">
        <v>2500</v>
      </c>
      <c r="I368" s="28">
        <v>1</v>
      </c>
    </row>
    <row r="369" spans="1:9" x14ac:dyDescent="0.25">
      <c r="A369" s="14" t="s">
        <v>1522</v>
      </c>
      <c r="B369" s="14" t="s">
        <v>1514</v>
      </c>
      <c r="C369" s="14" t="s">
        <v>1523</v>
      </c>
      <c r="D369" s="14" t="s">
        <v>1524</v>
      </c>
      <c r="E369" s="14" t="s">
        <v>1525</v>
      </c>
      <c r="F369" s="14" t="s">
        <v>1526</v>
      </c>
      <c r="G369" s="15">
        <v>45056</v>
      </c>
      <c r="H369" s="124">
        <v>73000</v>
      </c>
      <c r="I369" s="28">
        <v>1</v>
      </c>
    </row>
    <row r="370" spans="1:9" x14ac:dyDescent="0.25">
      <c r="A370" s="14" t="s">
        <v>1527</v>
      </c>
      <c r="B370" s="14" t="s">
        <v>1528</v>
      </c>
      <c r="C370" s="14" t="s">
        <v>1529</v>
      </c>
      <c r="D370" s="14" t="s">
        <v>1530</v>
      </c>
      <c r="E370" s="14" t="s">
        <v>1531</v>
      </c>
      <c r="F370" s="14" t="s">
        <v>1532</v>
      </c>
      <c r="G370" s="15">
        <v>45061</v>
      </c>
      <c r="H370" s="124">
        <v>1200</v>
      </c>
      <c r="I370" s="28">
        <v>1</v>
      </c>
    </row>
    <row r="371" spans="1:9" x14ac:dyDescent="0.25">
      <c r="A371" s="14" t="s">
        <v>1533</v>
      </c>
      <c r="B371" s="32" t="s">
        <v>1534</v>
      </c>
      <c r="C371" s="32" t="s">
        <v>59</v>
      </c>
      <c r="D371" s="32" t="s">
        <v>1535</v>
      </c>
      <c r="E371" s="32" t="s">
        <v>1536</v>
      </c>
      <c r="F371" s="32" t="s">
        <v>1537</v>
      </c>
      <c r="G371" s="15">
        <v>45054</v>
      </c>
      <c r="H371" s="33">
        <v>1995</v>
      </c>
      <c r="I371" s="34">
        <v>1</v>
      </c>
    </row>
    <row r="372" spans="1:9" x14ac:dyDescent="0.25">
      <c r="A372" s="14" t="s">
        <v>1538</v>
      </c>
      <c r="B372" s="32" t="s">
        <v>1534</v>
      </c>
      <c r="C372" s="32" t="s">
        <v>1539</v>
      </c>
      <c r="D372" s="32" t="s">
        <v>1535</v>
      </c>
      <c r="E372" s="32" t="s">
        <v>1540</v>
      </c>
      <c r="F372" s="32" t="s">
        <v>1541</v>
      </c>
      <c r="G372" s="15">
        <v>45057</v>
      </c>
      <c r="H372" s="33">
        <v>1818</v>
      </c>
      <c r="I372" s="34">
        <v>1</v>
      </c>
    </row>
    <row r="373" spans="1:9" x14ac:dyDescent="0.25">
      <c r="A373" s="14" t="s">
        <v>1542</v>
      </c>
      <c r="B373" s="32" t="s">
        <v>1534</v>
      </c>
      <c r="C373" s="32" t="s">
        <v>1543</v>
      </c>
      <c r="D373" s="32" t="s">
        <v>1544</v>
      </c>
      <c r="E373" s="32" t="s">
        <v>1545</v>
      </c>
      <c r="F373" s="32" t="s">
        <v>1546</v>
      </c>
      <c r="G373" s="15">
        <v>45064</v>
      </c>
      <c r="H373" s="33">
        <v>4996</v>
      </c>
      <c r="I373" s="34">
        <v>1</v>
      </c>
    </row>
    <row r="374" spans="1:9" x14ac:dyDescent="0.25">
      <c r="A374" s="14" t="s">
        <v>1547</v>
      </c>
      <c r="B374" s="74" t="s">
        <v>1534</v>
      </c>
      <c r="C374" s="32" t="s">
        <v>1548</v>
      </c>
      <c r="D374" s="32" t="s">
        <v>1549</v>
      </c>
      <c r="E374" s="32" t="s">
        <v>1550</v>
      </c>
      <c r="F374" s="32" t="s">
        <v>1551</v>
      </c>
      <c r="G374" s="15">
        <v>45055</v>
      </c>
      <c r="H374" s="33">
        <v>1895</v>
      </c>
      <c r="I374" s="34">
        <v>1</v>
      </c>
    </row>
    <row r="375" spans="1:9" x14ac:dyDescent="0.25">
      <c r="A375" s="14" t="s">
        <v>1552</v>
      </c>
      <c r="B375" s="32" t="s">
        <v>1534</v>
      </c>
      <c r="C375" s="32" t="s">
        <v>1553</v>
      </c>
      <c r="D375" s="32" t="s">
        <v>1549</v>
      </c>
      <c r="E375" s="32" t="s">
        <v>1554</v>
      </c>
      <c r="F375" s="32" t="s">
        <v>1555</v>
      </c>
      <c r="G375" s="15">
        <v>45076</v>
      </c>
      <c r="H375" s="33">
        <v>1807</v>
      </c>
      <c r="I375" s="34">
        <v>1</v>
      </c>
    </row>
    <row r="376" spans="1:9" x14ac:dyDescent="0.25">
      <c r="A376" s="14" t="s">
        <v>1556</v>
      </c>
      <c r="B376" s="32" t="s">
        <v>1534</v>
      </c>
      <c r="C376" s="32" t="s">
        <v>1557</v>
      </c>
      <c r="D376" s="32" t="s">
        <v>1558</v>
      </c>
      <c r="E376" s="32" t="s">
        <v>1559</v>
      </c>
      <c r="F376" s="32" t="s">
        <v>1560</v>
      </c>
      <c r="G376" s="15">
        <v>45047</v>
      </c>
      <c r="H376" s="33">
        <v>2187</v>
      </c>
      <c r="I376" s="34">
        <v>1</v>
      </c>
    </row>
    <row r="377" spans="1:9" x14ac:dyDescent="0.25">
      <c r="A377" s="14" t="s">
        <v>1561</v>
      </c>
      <c r="B377" s="32" t="s">
        <v>1534</v>
      </c>
      <c r="C377" s="32" t="s">
        <v>1562</v>
      </c>
      <c r="D377" s="32" t="s">
        <v>1549</v>
      </c>
      <c r="E377" s="32" t="s">
        <v>1563</v>
      </c>
      <c r="F377" s="32" t="s">
        <v>1564</v>
      </c>
      <c r="G377" s="15">
        <v>45068</v>
      </c>
      <c r="H377" s="33">
        <v>1718</v>
      </c>
      <c r="I377" s="34">
        <v>1</v>
      </c>
    </row>
    <row r="378" spans="1:9" x14ac:dyDescent="0.25">
      <c r="A378" s="14" t="s">
        <v>1565</v>
      </c>
      <c r="B378" s="32" t="s">
        <v>1566</v>
      </c>
      <c r="C378" s="32" t="s">
        <v>1567</v>
      </c>
      <c r="D378" s="32" t="s">
        <v>1568</v>
      </c>
      <c r="E378" s="32" t="s">
        <v>1569</v>
      </c>
      <c r="F378" s="32" t="s">
        <v>1570</v>
      </c>
      <c r="G378" s="15">
        <v>45063</v>
      </c>
      <c r="H378" s="33">
        <v>5796</v>
      </c>
      <c r="I378" s="34">
        <v>1</v>
      </c>
    </row>
    <row r="379" spans="1:9" x14ac:dyDescent="0.25">
      <c r="A379" s="14" t="s">
        <v>1571</v>
      </c>
      <c r="B379" s="32" t="s">
        <v>1572</v>
      </c>
      <c r="C379" s="32" t="s">
        <v>1453</v>
      </c>
      <c r="D379" s="32" t="s">
        <v>1573</v>
      </c>
      <c r="E379" s="32" t="s">
        <v>1455</v>
      </c>
      <c r="F379" s="32" t="s">
        <v>1456</v>
      </c>
      <c r="G379" s="15">
        <v>45062</v>
      </c>
      <c r="H379" s="33">
        <v>125000</v>
      </c>
      <c r="I379" s="34">
        <v>1</v>
      </c>
    </row>
    <row r="380" spans="1:9" x14ac:dyDescent="0.25">
      <c r="A380" s="14" t="s">
        <v>1574</v>
      </c>
      <c r="B380" s="32" t="s">
        <v>1572</v>
      </c>
      <c r="C380" s="32" t="s">
        <v>1575</v>
      </c>
      <c r="D380" s="32" t="s">
        <v>1576</v>
      </c>
      <c r="E380" s="32" t="s">
        <v>1577</v>
      </c>
      <c r="F380" s="32" t="s">
        <v>1578</v>
      </c>
      <c r="G380" s="15">
        <v>45063</v>
      </c>
      <c r="H380" s="33">
        <v>5385</v>
      </c>
      <c r="I380" s="34">
        <v>1</v>
      </c>
    </row>
    <row r="381" spans="1:9" x14ac:dyDescent="0.25">
      <c r="A381" s="14" t="s">
        <v>1579</v>
      </c>
      <c r="B381" s="32" t="s">
        <v>1572</v>
      </c>
      <c r="C381" s="32" t="s">
        <v>692</v>
      </c>
      <c r="D381" s="32" t="s">
        <v>1580</v>
      </c>
      <c r="E381" s="32" t="s">
        <v>1581</v>
      </c>
      <c r="F381" s="32" t="s">
        <v>1582</v>
      </c>
      <c r="G381" s="15">
        <v>45055</v>
      </c>
      <c r="H381" s="33">
        <v>600</v>
      </c>
      <c r="I381" s="34">
        <v>1</v>
      </c>
    </row>
    <row r="382" spans="1:9" x14ac:dyDescent="0.25">
      <c r="A382" s="14" t="s">
        <v>1583</v>
      </c>
      <c r="B382" s="32" t="s">
        <v>1572</v>
      </c>
      <c r="C382" s="32" t="s">
        <v>1584</v>
      </c>
      <c r="D382" s="32" t="s">
        <v>1585</v>
      </c>
      <c r="E382" s="32" t="s">
        <v>1586</v>
      </c>
      <c r="F382" s="32" t="s">
        <v>1587</v>
      </c>
      <c r="G382" s="15">
        <v>45047</v>
      </c>
      <c r="H382" s="33">
        <v>6900</v>
      </c>
      <c r="I382" s="34">
        <v>1</v>
      </c>
    </row>
    <row r="383" spans="1:9" x14ac:dyDescent="0.25">
      <c r="A383" s="14" t="s">
        <v>1588</v>
      </c>
      <c r="B383" s="74" t="s">
        <v>1572</v>
      </c>
      <c r="C383" s="32" t="s">
        <v>1589</v>
      </c>
      <c r="D383" s="32" t="s">
        <v>1590</v>
      </c>
      <c r="E383" s="32" t="s">
        <v>530</v>
      </c>
      <c r="F383" s="32" t="s">
        <v>531</v>
      </c>
      <c r="G383" s="15">
        <v>45061</v>
      </c>
      <c r="H383" s="33">
        <v>1400</v>
      </c>
      <c r="I383" s="34">
        <v>1</v>
      </c>
    </row>
    <row r="384" spans="1:9" x14ac:dyDescent="0.25">
      <c r="A384" s="14" t="s">
        <v>1591</v>
      </c>
      <c r="B384" s="32" t="s">
        <v>1572</v>
      </c>
      <c r="C384" s="32" t="s">
        <v>1592</v>
      </c>
      <c r="D384" s="32" t="s">
        <v>1593</v>
      </c>
      <c r="E384" s="32" t="s">
        <v>1594</v>
      </c>
      <c r="F384" s="32" t="s">
        <v>1595</v>
      </c>
      <c r="G384" s="15">
        <v>45069</v>
      </c>
      <c r="H384" s="33">
        <v>5591</v>
      </c>
      <c r="I384" s="34">
        <v>1</v>
      </c>
    </row>
    <row r="385" spans="1:9" x14ac:dyDescent="0.25">
      <c r="A385" s="14" t="s">
        <v>1596</v>
      </c>
      <c r="B385" s="32" t="s">
        <v>1572</v>
      </c>
      <c r="C385" s="32" t="s">
        <v>1597</v>
      </c>
      <c r="D385" s="32" t="s">
        <v>1598</v>
      </c>
      <c r="E385" s="32" t="s">
        <v>1599</v>
      </c>
      <c r="F385" s="32" t="s">
        <v>1600</v>
      </c>
      <c r="G385" s="15">
        <v>45057</v>
      </c>
      <c r="H385" s="33">
        <v>5751</v>
      </c>
      <c r="I385" s="34">
        <v>1</v>
      </c>
    </row>
    <row r="386" spans="1:9" x14ac:dyDescent="0.25">
      <c r="A386" s="14" t="s">
        <v>1601</v>
      </c>
      <c r="B386" s="32" t="s">
        <v>1572</v>
      </c>
      <c r="C386" s="32" t="s">
        <v>1602</v>
      </c>
      <c r="D386" s="32" t="s">
        <v>1603</v>
      </c>
      <c r="E386" s="32" t="s">
        <v>1604</v>
      </c>
      <c r="F386" s="32" t="s">
        <v>1605</v>
      </c>
      <c r="G386" s="15">
        <v>45048</v>
      </c>
      <c r="H386" s="33">
        <v>17715</v>
      </c>
      <c r="I386" s="34">
        <v>1</v>
      </c>
    </row>
    <row r="387" spans="1:9" x14ac:dyDescent="0.25">
      <c r="A387" s="14" t="s">
        <v>1606</v>
      </c>
      <c r="B387" s="32" t="s">
        <v>1572</v>
      </c>
      <c r="C387" s="32" t="s">
        <v>1607</v>
      </c>
      <c r="D387" s="32" t="s">
        <v>1608</v>
      </c>
      <c r="E387" s="32" t="s">
        <v>1609</v>
      </c>
      <c r="F387" s="32" t="s">
        <v>1610</v>
      </c>
      <c r="G387" s="15">
        <v>45065</v>
      </c>
      <c r="H387" s="33">
        <v>7761</v>
      </c>
      <c r="I387" s="34">
        <v>1</v>
      </c>
    </row>
    <row r="388" spans="1:9" x14ac:dyDescent="0.25">
      <c r="A388" s="14" t="s">
        <v>1611</v>
      </c>
      <c r="B388" s="32" t="s">
        <v>1572</v>
      </c>
      <c r="C388" s="32" t="s">
        <v>1285</v>
      </c>
      <c r="D388" s="32" t="s">
        <v>1612</v>
      </c>
      <c r="E388" s="32" t="s">
        <v>1287</v>
      </c>
      <c r="F388" s="32" t="s">
        <v>1288</v>
      </c>
      <c r="G388" s="15">
        <v>45076</v>
      </c>
      <c r="H388" s="33">
        <v>10500</v>
      </c>
      <c r="I388" s="34">
        <v>1</v>
      </c>
    </row>
    <row r="389" spans="1:9" x14ac:dyDescent="0.25">
      <c r="A389" s="14" t="s">
        <v>1613</v>
      </c>
      <c r="B389" s="32" t="s">
        <v>1572</v>
      </c>
      <c r="C389" s="32" t="s">
        <v>1614</v>
      </c>
      <c r="D389" s="32" t="s">
        <v>1615</v>
      </c>
      <c r="E389" s="32" t="s">
        <v>1616</v>
      </c>
      <c r="F389" s="32" t="s">
        <v>1617</v>
      </c>
      <c r="G389" s="15">
        <v>45063</v>
      </c>
      <c r="H389" s="33">
        <v>11850</v>
      </c>
      <c r="I389" s="34">
        <v>1</v>
      </c>
    </row>
    <row r="390" spans="1:9" x14ac:dyDescent="0.25">
      <c r="A390" s="14" t="s">
        <v>1618</v>
      </c>
      <c r="B390" s="32" t="s">
        <v>1572</v>
      </c>
      <c r="C390" s="32" t="s">
        <v>1436</v>
      </c>
      <c r="D390" s="32" t="s">
        <v>1619</v>
      </c>
      <c r="E390" s="32" t="s">
        <v>1438</v>
      </c>
      <c r="F390" s="32" t="s">
        <v>1439</v>
      </c>
      <c r="G390" s="15">
        <v>45076</v>
      </c>
      <c r="H390" s="33">
        <v>6550</v>
      </c>
      <c r="I390" s="34">
        <v>1</v>
      </c>
    </row>
    <row r="391" spans="1:9" x14ac:dyDescent="0.25">
      <c r="A391" s="14" t="s">
        <v>1620</v>
      </c>
      <c r="B391" s="32" t="s">
        <v>1572</v>
      </c>
      <c r="C391" s="32" t="s">
        <v>1621</v>
      </c>
      <c r="D391" s="32" t="s">
        <v>1622</v>
      </c>
      <c r="E391" s="32" t="s">
        <v>1623</v>
      </c>
      <c r="F391" s="32" t="s">
        <v>1624</v>
      </c>
      <c r="G391" s="15">
        <v>45058</v>
      </c>
      <c r="H391" s="33">
        <v>11875</v>
      </c>
      <c r="I391" s="34">
        <v>1</v>
      </c>
    </row>
    <row r="392" spans="1:9" x14ac:dyDescent="0.25">
      <c r="A392" s="14" t="s">
        <v>1625</v>
      </c>
      <c r="B392" s="74" t="s">
        <v>1572</v>
      </c>
      <c r="C392" s="32" t="s">
        <v>1626</v>
      </c>
      <c r="D392" s="32" t="s">
        <v>1627</v>
      </c>
      <c r="E392" s="32" t="s">
        <v>1628</v>
      </c>
      <c r="F392" s="32" t="s">
        <v>1629</v>
      </c>
      <c r="G392" s="15">
        <v>45058</v>
      </c>
      <c r="H392" s="33">
        <v>15138</v>
      </c>
      <c r="I392" s="34">
        <v>1</v>
      </c>
    </row>
    <row r="393" spans="1:9" x14ac:dyDescent="0.25">
      <c r="A393" s="14" t="s">
        <v>1630</v>
      </c>
      <c r="B393" s="32" t="s">
        <v>1572</v>
      </c>
      <c r="C393" s="32" t="s">
        <v>1631</v>
      </c>
      <c r="D393" s="32" t="s">
        <v>1632</v>
      </c>
      <c r="E393" s="32" t="s">
        <v>1633</v>
      </c>
      <c r="F393" s="32" t="s">
        <v>1634</v>
      </c>
      <c r="G393" s="15">
        <v>45069</v>
      </c>
      <c r="H393" s="33">
        <v>11057</v>
      </c>
      <c r="I393" s="34">
        <v>1</v>
      </c>
    </row>
    <row r="394" spans="1:9" x14ac:dyDescent="0.25">
      <c r="A394" s="14" t="s">
        <v>1635</v>
      </c>
      <c r="B394" s="32" t="s">
        <v>1572</v>
      </c>
      <c r="C394" s="32" t="s">
        <v>1636</v>
      </c>
      <c r="D394" s="32" t="s">
        <v>1637</v>
      </c>
      <c r="E394" s="32" t="s">
        <v>1638</v>
      </c>
      <c r="F394" s="32" t="s">
        <v>1639</v>
      </c>
      <c r="G394" s="15">
        <v>45065</v>
      </c>
      <c r="H394" s="33">
        <v>16549</v>
      </c>
      <c r="I394" s="34">
        <v>1</v>
      </c>
    </row>
    <row r="395" spans="1:9" x14ac:dyDescent="0.25">
      <c r="A395" s="14" t="s">
        <v>1640</v>
      </c>
      <c r="B395" s="32" t="s">
        <v>1572</v>
      </c>
      <c r="C395" s="32" t="s">
        <v>1641</v>
      </c>
      <c r="D395" s="32" t="s">
        <v>1642</v>
      </c>
      <c r="E395" s="32" t="s">
        <v>1643</v>
      </c>
      <c r="F395" s="32" t="s">
        <v>1644</v>
      </c>
      <c r="G395" s="15">
        <v>45058</v>
      </c>
      <c r="H395" s="33">
        <v>11125</v>
      </c>
      <c r="I395" s="34">
        <v>1</v>
      </c>
    </row>
    <row r="396" spans="1:9" x14ac:dyDescent="0.25">
      <c r="A396" s="14" t="s">
        <v>1645</v>
      </c>
      <c r="B396" s="32" t="s">
        <v>1572</v>
      </c>
      <c r="C396" s="32" t="s">
        <v>1646</v>
      </c>
      <c r="D396" s="32" t="s">
        <v>1647</v>
      </c>
      <c r="E396" s="32" t="s">
        <v>1648</v>
      </c>
      <c r="F396" s="32" t="s">
        <v>1649</v>
      </c>
      <c r="G396" s="15">
        <v>45076</v>
      </c>
      <c r="H396" s="33">
        <v>11945</v>
      </c>
      <c r="I396" s="34">
        <v>1</v>
      </c>
    </row>
    <row r="397" spans="1:9" x14ac:dyDescent="0.25">
      <c r="A397" s="14" t="s">
        <v>1650</v>
      </c>
      <c r="B397" s="32" t="s">
        <v>1572</v>
      </c>
      <c r="C397" s="32" t="s">
        <v>1651</v>
      </c>
      <c r="D397" s="32" t="s">
        <v>1652</v>
      </c>
      <c r="E397" s="32" t="s">
        <v>1653</v>
      </c>
      <c r="F397" s="32" t="s">
        <v>1654</v>
      </c>
      <c r="G397" s="15">
        <v>45055</v>
      </c>
      <c r="H397" s="33">
        <v>28614</v>
      </c>
      <c r="I397" s="34">
        <v>1</v>
      </c>
    </row>
    <row r="398" spans="1:9" x14ac:dyDescent="0.25">
      <c r="A398" s="14" t="s">
        <v>1655</v>
      </c>
      <c r="B398" s="32" t="s">
        <v>1572</v>
      </c>
      <c r="C398" s="32" t="s">
        <v>1656</v>
      </c>
      <c r="D398" s="32" t="s">
        <v>1657</v>
      </c>
      <c r="E398" s="32" t="s">
        <v>1658</v>
      </c>
      <c r="F398" s="32" t="s">
        <v>1659</v>
      </c>
      <c r="G398" s="15">
        <v>45076</v>
      </c>
      <c r="H398" s="33">
        <v>6617</v>
      </c>
      <c r="I398" s="34">
        <v>1</v>
      </c>
    </row>
    <row r="399" spans="1:9" x14ac:dyDescent="0.25">
      <c r="A399" s="14" t="s">
        <v>1660</v>
      </c>
      <c r="B399" s="32" t="s">
        <v>1572</v>
      </c>
      <c r="C399" s="32" t="s">
        <v>1661</v>
      </c>
      <c r="D399" s="32" t="s">
        <v>1662</v>
      </c>
      <c r="E399" s="32" t="s">
        <v>1663</v>
      </c>
      <c r="F399" s="32" t="s">
        <v>1664</v>
      </c>
      <c r="G399" s="15">
        <v>45049</v>
      </c>
      <c r="H399" s="33">
        <v>32371</v>
      </c>
      <c r="I399" s="34">
        <v>1</v>
      </c>
    </row>
    <row r="400" spans="1:9" x14ac:dyDescent="0.25">
      <c r="A400" s="14" t="s">
        <v>1665</v>
      </c>
      <c r="B400" s="32" t="s">
        <v>1572</v>
      </c>
      <c r="C400" s="32" t="s">
        <v>1666</v>
      </c>
      <c r="D400" s="32" t="s">
        <v>1667</v>
      </c>
      <c r="E400" s="32" t="s">
        <v>1668</v>
      </c>
      <c r="F400" s="32" t="s">
        <v>1669</v>
      </c>
      <c r="G400" s="15">
        <v>45056</v>
      </c>
      <c r="H400" s="33">
        <v>7037</v>
      </c>
      <c r="I400" s="34">
        <v>1</v>
      </c>
    </row>
    <row r="401" spans="1:9" x14ac:dyDescent="0.25">
      <c r="A401" s="14" t="s">
        <v>1670</v>
      </c>
      <c r="B401" s="74" t="s">
        <v>1572</v>
      </c>
      <c r="C401" s="32" t="s">
        <v>1048</v>
      </c>
      <c r="D401" s="32" t="s">
        <v>1671</v>
      </c>
      <c r="E401" s="32" t="s">
        <v>1672</v>
      </c>
      <c r="F401" s="32" t="s">
        <v>1673</v>
      </c>
      <c r="G401" s="15">
        <v>45068</v>
      </c>
      <c r="H401" s="33">
        <v>8011</v>
      </c>
      <c r="I401" s="34">
        <v>1</v>
      </c>
    </row>
    <row r="402" spans="1:9" x14ac:dyDescent="0.25">
      <c r="A402" s="14" t="s">
        <v>1674</v>
      </c>
      <c r="B402" s="32" t="s">
        <v>1572</v>
      </c>
      <c r="C402" s="32" t="s">
        <v>1675</v>
      </c>
      <c r="D402" s="32" t="s">
        <v>1676</v>
      </c>
      <c r="E402" s="32" t="s">
        <v>1677</v>
      </c>
      <c r="F402" s="32" t="s">
        <v>1678</v>
      </c>
      <c r="G402" s="15">
        <v>45065</v>
      </c>
      <c r="H402" s="33">
        <v>4050</v>
      </c>
      <c r="I402" s="34">
        <v>1</v>
      </c>
    </row>
    <row r="403" spans="1:9" x14ac:dyDescent="0.25">
      <c r="A403" s="14" t="s">
        <v>1679</v>
      </c>
      <c r="B403" s="32" t="s">
        <v>1572</v>
      </c>
      <c r="C403" s="32" t="s">
        <v>1680</v>
      </c>
      <c r="D403" s="32" t="s">
        <v>1681</v>
      </c>
      <c r="E403" s="32" t="s">
        <v>1682</v>
      </c>
      <c r="F403" s="32" t="s">
        <v>1683</v>
      </c>
      <c r="G403" s="15">
        <v>45056</v>
      </c>
      <c r="H403" s="33">
        <v>10678</v>
      </c>
      <c r="I403" s="34">
        <v>1</v>
      </c>
    </row>
    <row r="404" spans="1:9" x14ac:dyDescent="0.25">
      <c r="A404" s="14" t="s">
        <v>1684</v>
      </c>
      <c r="B404" s="32" t="s">
        <v>1572</v>
      </c>
      <c r="C404" s="32" t="s">
        <v>1685</v>
      </c>
      <c r="D404" s="32" t="s">
        <v>1686</v>
      </c>
      <c r="E404" s="32" t="s">
        <v>1687</v>
      </c>
      <c r="F404" s="32" t="s">
        <v>1688</v>
      </c>
      <c r="G404" s="15">
        <v>45069</v>
      </c>
      <c r="H404" s="33">
        <v>14794</v>
      </c>
      <c r="I404" s="34">
        <v>1</v>
      </c>
    </row>
    <row r="405" spans="1:9" x14ac:dyDescent="0.25">
      <c r="A405" s="14" t="s">
        <v>1689</v>
      </c>
      <c r="B405" s="32" t="s">
        <v>1572</v>
      </c>
      <c r="C405" s="32" t="s">
        <v>1690</v>
      </c>
      <c r="D405" s="32" t="s">
        <v>1691</v>
      </c>
      <c r="E405" s="32" t="s">
        <v>1692</v>
      </c>
      <c r="F405" s="32" t="s">
        <v>1693</v>
      </c>
      <c r="G405" s="15">
        <v>45047</v>
      </c>
      <c r="H405" s="33">
        <v>17000</v>
      </c>
      <c r="I405" s="34">
        <v>1</v>
      </c>
    </row>
    <row r="406" spans="1:9" x14ac:dyDescent="0.25">
      <c r="A406" s="14" t="s">
        <v>1694</v>
      </c>
      <c r="B406" s="32" t="s">
        <v>1572</v>
      </c>
      <c r="C406" s="32" t="s">
        <v>1695</v>
      </c>
      <c r="D406" s="32" t="s">
        <v>1696</v>
      </c>
      <c r="E406" s="32" t="s">
        <v>1697</v>
      </c>
      <c r="F406" s="32" t="s">
        <v>1698</v>
      </c>
      <c r="G406" s="15">
        <v>45049</v>
      </c>
      <c r="H406" s="33">
        <v>35731</v>
      </c>
      <c r="I406" s="34">
        <v>1</v>
      </c>
    </row>
    <row r="407" spans="1:9" x14ac:dyDescent="0.25">
      <c r="A407" s="14" t="s">
        <v>1699</v>
      </c>
      <c r="B407" s="32" t="s">
        <v>1572</v>
      </c>
      <c r="C407" s="32" t="s">
        <v>1700</v>
      </c>
      <c r="D407" s="32" t="s">
        <v>1701</v>
      </c>
      <c r="E407" s="32" t="s">
        <v>1702</v>
      </c>
      <c r="F407" s="32" t="s">
        <v>1703</v>
      </c>
      <c r="G407" s="15">
        <v>45049</v>
      </c>
      <c r="H407" s="33">
        <v>20355</v>
      </c>
      <c r="I407" s="34">
        <v>1</v>
      </c>
    </row>
    <row r="408" spans="1:9" x14ac:dyDescent="0.25">
      <c r="A408" s="14" t="s">
        <v>1704</v>
      </c>
      <c r="B408" s="32" t="s">
        <v>1572</v>
      </c>
      <c r="C408" s="32" t="s">
        <v>1705</v>
      </c>
      <c r="D408" s="32" t="s">
        <v>1706</v>
      </c>
      <c r="E408" s="32" t="s">
        <v>1707</v>
      </c>
      <c r="F408" s="32" t="s">
        <v>1708</v>
      </c>
      <c r="G408" s="15">
        <v>45056</v>
      </c>
      <c r="H408" s="33">
        <v>9342</v>
      </c>
      <c r="I408" s="34">
        <v>1</v>
      </c>
    </row>
    <row r="409" spans="1:9" x14ac:dyDescent="0.25">
      <c r="A409" s="14" t="s">
        <v>1709</v>
      </c>
      <c r="B409" s="32" t="s">
        <v>1572</v>
      </c>
      <c r="C409" s="32" t="s">
        <v>1710</v>
      </c>
      <c r="D409" s="32" t="s">
        <v>1711</v>
      </c>
      <c r="E409" s="32" t="s">
        <v>1712</v>
      </c>
      <c r="F409" s="32" t="s">
        <v>1713</v>
      </c>
      <c r="G409" s="15">
        <v>45065</v>
      </c>
      <c r="H409" s="33">
        <v>9654</v>
      </c>
      <c r="I409" s="34">
        <v>1</v>
      </c>
    </row>
    <row r="410" spans="1:9" x14ac:dyDescent="0.25">
      <c r="A410" s="14" t="s">
        <v>1714</v>
      </c>
      <c r="B410" s="74" t="s">
        <v>1572</v>
      </c>
      <c r="C410" s="32" t="s">
        <v>1715</v>
      </c>
      <c r="D410" s="32" t="s">
        <v>1716</v>
      </c>
      <c r="E410" s="32" t="s">
        <v>1717</v>
      </c>
      <c r="F410" s="32" t="s">
        <v>1718</v>
      </c>
      <c r="G410" s="15">
        <v>45062</v>
      </c>
      <c r="H410" s="33">
        <v>13782</v>
      </c>
      <c r="I410" s="34">
        <v>1</v>
      </c>
    </row>
    <row r="411" spans="1:9" x14ac:dyDescent="0.25">
      <c r="A411" s="14" t="s">
        <v>1719</v>
      </c>
      <c r="B411" s="32" t="s">
        <v>1572</v>
      </c>
      <c r="C411" s="32" t="s">
        <v>1720</v>
      </c>
      <c r="D411" s="32" t="s">
        <v>1721</v>
      </c>
      <c r="E411" s="32" t="s">
        <v>1722</v>
      </c>
      <c r="F411" s="32" t="s">
        <v>1723</v>
      </c>
      <c r="G411" s="15">
        <v>45054</v>
      </c>
      <c r="H411" s="33">
        <v>2500</v>
      </c>
      <c r="I411" s="34">
        <v>1</v>
      </c>
    </row>
    <row r="412" spans="1:9" x14ac:dyDescent="0.25">
      <c r="A412" s="14" t="s">
        <v>1724</v>
      </c>
      <c r="B412" s="32" t="s">
        <v>1572</v>
      </c>
      <c r="C412" s="32" t="s">
        <v>1725</v>
      </c>
      <c r="D412" s="32" t="s">
        <v>1726</v>
      </c>
      <c r="E412" s="32" t="s">
        <v>1727</v>
      </c>
      <c r="F412" s="32" t="s">
        <v>1728</v>
      </c>
      <c r="G412" s="15">
        <v>45049</v>
      </c>
      <c r="H412" s="33">
        <v>33225</v>
      </c>
      <c r="I412" s="34">
        <v>1</v>
      </c>
    </row>
    <row r="413" spans="1:9" x14ac:dyDescent="0.25">
      <c r="A413" s="14" t="s">
        <v>1729</v>
      </c>
      <c r="B413" s="32" t="s">
        <v>1572</v>
      </c>
      <c r="C413" s="32" t="s">
        <v>1730</v>
      </c>
      <c r="D413" s="32" t="s">
        <v>1731</v>
      </c>
      <c r="E413" s="32" t="s">
        <v>1732</v>
      </c>
      <c r="F413" s="32" t="s">
        <v>1733</v>
      </c>
      <c r="G413" s="15">
        <v>45069</v>
      </c>
      <c r="H413" s="33">
        <v>1500</v>
      </c>
      <c r="I413" s="34">
        <v>1</v>
      </c>
    </row>
    <row r="414" spans="1:9" x14ac:dyDescent="0.25">
      <c r="A414" s="14" t="s">
        <v>1734</v>
      </c>
      <c r="B414" s="32" t="s">
        <v>1572</v>
      </c>
      <c r="C414" s="32" t="s">
        <v>1735</v>
      </c>
      <c r="D414" s="32" t="s">
        <v>1736</v>
      </c>
      <c r="E414" s="32" t="s">
        <v>1737</v>
      </c>
      <c r="F414" s="32" t="s">
        <v>1738</v>
      </c>
      <c r="G414" s="15">
        <v>45055</v>
      </c>
      <c r="H414" s="33">
        <v>12478</v>
      </c>
      <c r="I414" s="34">
        <v>1</v>
      </c>
    </row>
    <row r="415" spans="1:9" x14ac:dyDescent="0.25">
      <c r="A415" s="14" t="s">
        <v>1739</v>
      </c>
      <c r="B415" s="32" t="s">
        <v>1572</v>
      </c>
      <c r="C415" s="32" t="s">
        <v>1740</v>
      </c>
      <c r="D415" s="32" t="s">
        <v>1741</v>
      </c>
      <c r="E415" s="32" t="s">
        <v>1742</v>
      </c>
      <c r="F415" s="32" t="s">
        <v>1743</v>
      </c>
      <c r="G415" s="15">
        <v>45063</v>
      </c>
      <c r="H415" s="33">
        <v>5860</v>
      </c>
      <c r="I415" s="34">
        <v>1</v>
      </c>
    </row>
    <row r="416" spans="1:9" x14ac:dyDescent="0.25">
      <c r="A416" s="14" t="s">
        <v>1744</v>
      </c>
      <c r="B416" s="32" t="s">
        <v>1572</v>
      </c>
      <c r="C416" s="32" t="s">
        <v>1745</v>
      </c>
      <c r="D416" s="32" t="s">
        <v>1746</v>
      </c>
      <c r="E416" s="32" t="s">
        <v>1747</v>
      </c>
      <c r="F416" s="32" t="s">
        <v>1748</v>
      </c>
      <c r="G416" s="15">
        <v>45064</v>
      </c>
      <c r="H416" s="33">
        <v>19007</v>
      </c>
      <c r="I416" s="34">
        <v>1</v>
      </c>
    </row>
    <row r="417" spans="1:9" x14ac:dyDescent="0.25">
      <c r="A417" s="14" t="s">
        <v>1749</v>
      </c>
      <c r="B417" s="32" t="s">
        <v>1572</v>
      </c>
      <c r="C417" s="32" t="s">
        <v>1750</v>
      </c>
      <c r="D417" s="32" t="s">
        <v>1751</v>
      </c>
      <c r="E417" s="32" t="s">
        <v>1752</v>
      </c>
      <c r="F417" s="32" t="s">
        <v>1753</v>
      </c>
      <c r="G417" s="15">
        <v>45049</v>
      </c>
      <c r="H417" s="33">
        <v>23900</v>
      </c>
      <c r="I417" s="34">
        <v>1</v>
      </c>
    </row>
    <row r="418" spans="1:9" x14ac:dyDescent="0.25">
      <c r="A418" s="14" t="s">
        <v>1754</v>
      </c>
      <c r="B418" s="32" t="s">
        <v>1572</v>
      </c>
      <c r="C418" s="32" t="s">
        <v>1755</v>
      </c>
      <c r="D418" s="32" t="s">
        <v>1632</v>
      </c>
      <c r="E418" s="32" t="s">
        <v>1756</v>
      </c>
      <c r="F418" s="32" t="s">
        <v>1757</v>
      </c>
      <c r="G418" s="15">
        <v>45069</v>
      </c>
      <c r="H418" s="33">
        <v>5699</v>
      </c>
      <c r="I418" s="34">
        <v>1</v>
      </c>
    </row>
    <row r="419" spans="1:9" x14ac:dyDescent="0.25">
      <c r="A419" s="14" t="s">
        <v>1758</v>
      </c>
      <c r="B419" s="74" t="s">
        <v>1572</v>
      </c>
      <c r="C419" s="32" t="s">
        <v>1759</v>
      </c>
      <c r="D419" s="32" t="s">
        <v>1760</v>
      </c>
      <c r="E419" s="32" t="s">
        <v>1761</v>
      </c>
      <c r="F419" s="32" t="s">
        <v>1762</v>
      </c>
      <c r="G419" s="15">
        <v>45064</v>
      </c>
      <c r="H419" s="33">
        <v>800</v>
      </c>
      <c r="I419" s="34">
        <v>1</v>
      </c>
    </row>
    <row r="420" spans="1:9" x14ac:dyDescent="0.25">
      <c r="A420" s="14" t="s">
        <v>1763</v>
      </c>
      <c r="B420" s="32" t="s">
        <v>1572</v>
      </c>
      <c r="C420" s="32" t="s">
        <v>1764</v>
      </c>
      <c r="D420" s="32" t="s">
        <v>1765</v>
      </c>
      <c r="E420" s="32" t="s">
        <v>1766</v>
      </c>
      <c r="F420" s="32" t="s">
        <v>1767</v>
      </c>
      <c r="G420" s="15">
        <v>45069</v>
      </c>
      <c r="H420" s="33">
        <v>5953</v>
      </c>
      <c r="I420" s="34">
        <v>1</v>
      </c>
    </row>
    <row r="421" spans="1:9" x14ac:dyDescent="0.25">
      <c r="A421" s="14" t="s">
        <v>1768</v>
      </c>
      <c r="B421" s="32" t="s">
        <v>1572</v>
      </c>
      <c r="C421" s="32" t="s">
        <v>1769</v>
      </c>
      <c r="D421" s="32" t="s">
        <v>1770</v>
      </c>
      <c r="E421" s="32" t="s">
        <v>1771</v>
      </c>
      <c r="F421" s="32" t="s">
        <v>1772</v>
      </c>
      <c r="G421" s="15">
        <v>45064</v>
      </c>
      <c r="H421" s="33">
        <v>6097</v>
      </c>
      <c r="I421" s="34">
        <v>1</v>
      </c>
    </row>
    <row r="422" spans="1:9" x14ac:dyDescent="0.25">
      <c r="A422" s="14" t="s">
        <v>1773</v>
      </c>
      <c r="B422" s="32" t="s">
        <v>1572</v>
      </c>
      <c r="C422" s="32" t="s">
        <v>1354</v>
      </c>
      <c r="D422" s="32" t="s">
        <v>1774</v>
      </c>
      <c r="E422" s="32" t="s">
        <v>1355</v>
      </c>
      <c r="F422" s="32" t="s">
        <v>1356</v>
      </c>
      <c r="G422" s="15">
        <v>45070</v>
      </c>
      <c r="H422" s="33">
        <v>3500</v>
      </c>
      <c r="I422" s="34">
        <v>1</v>
      </c>
    </row>
    <row r="423" spans="1:9" x14ac:dyDescent="0.25">
      <c r="A423" s="14" t="s">
        <v>1775</v>
      </c>
      <c r="B423" s="32" t="s">
        <v>1572</v>
      </c>
      <c r="C423" s="32" t="s">
        <v>1776</v>
      </c>
      <c r="D423" s="32" t="s">
        <v>1777</v>
      </c>
      <c r="E423" s="32" t="s">
        <v>1778</v>
      </c>
      <c r="F423" s="32" t="s">
        <v>1779</v>
      </c>
      <c r="G423" s="15">
        <v>45062</v>
      </c>
      <c r="H423" s="33">
        <v>4500</v>
      </c>
      <c r="I423" s="34">
        <v>1</v>
      </c>
    </row>
    <row r="424" spans="1:9" x14ac:dyDescent="0.25">
      <c r="A424" s="14" t="s">
        <v>1780</v>
      </c>
      <c r="B424" s="32" t="s">
        <v>1572</v>
      </c>
      <c r="C424" s="32" t="s">
        <v>1781</v>
      </c>
      <c r="D424" s="32" t="s">
        <v>1782</v>
      </c>
      <c r="E424" s="32" t="s">
        <v>1783</v>
      </c>
      <c r="F424" s="32" t="s">
        <v>1784</v>
      </c>
      <c r="G424" s="15">
        <v>45064</v>
      </c>
      <c r="H424" s="33">
        <v>11370</v>
      </c>
      <c r="I424" s="34">
        <v>1</v>
      </c>
    </row>
    <row r="425" spans="1:9" x14ac:dyDescent="0.25">
      <c r="A425" s="14" t="s">
        <v>1785</v>
      </c>
      <c r="B425" s="32" t="s">
        <v>1572</v>
      </c>
      <c r="C425" s="32" t="s">
        <v>1786</v>
      </c>
      <c r="D425" s="32" t="s">
        <v>1787</v>
      </c>
      <c r="E425" s="32" t="s">
        <v>1788</v>
      </c>
      <c r="F425" s="32" t="s">
        <v>1789</v>
      </c>
      <c r="G425" s="15">
        <v>45062</v>
      </c>
      <c r="H425" s="33">
        <v>12500</v>
      </c>
      <c r="I425" s="34">
        <v>1</v>
      </c>
    </row>
    <row r="426" spans="1:9" x14ac:dyDescent="0.25">
      <c r="A426" s="14" t="s">
        <v>1790</v>
      </c>
      <c r="B426" s="32" t="s">
        <v>1572</v>
      </c>
      <c r="C426" s="32" t="s">
        <v>1791</v>
      </c>
      <c r="D426" s="32" t="s">
        <v>1792</v>
      </c>
      <c r="E426" s="32" t="s">
        <v>1793</v>
      </c>
      <c r="F426" s="32" t="s">
        <v>1794</v>
      </c>
      <c r="G426" s="15">
        <v>45072</v>
      </c>
      <c r="H426" s="33">
        <v>9821</v>
      </c>
      <c r="I426" s="34">
        <v>1</v>
      </c>
    </row>
    <row r="427" spans="1:9" x14ac:dyDescent="0.25">
      <c r="A427" s="14" t="s">
        <v>1795</v>
      </c>
      <c r="B427" s="32" t="s">
        <v>1572</v>
      </c>
      <c r="C427" s="32" t="s">
        <v>1796</v>
      </c>
      <c r="D427" s="32" t="s">
        <v>1797</v>
      </c>
      <c r="E427" s="32" t="s">
        <v>1798</v>
      </c>
      <c r="F427" s="32" t="s">
        <v>1799</v>
      </c>
      <c r="G427" s="15">
        <v>45069</v>
      </c>
      <c r="H427" s="33">
        <v>7949</v>
      </c>
      <c r="I427" s="34">
        <v>1</v>
      </c>
    </row>
    <row r="428" spans="1:9" x14ac:dyDescent="0.25">
      <c r="A428" s="14" t="s">
        <v>1800</v>
      </c>
      <c r="B428" s="74" t="s">
        <v>1572</v>
      </c>
      <c r="C428" s="32" t="s">
        <v>1801</v>
      </c>
      <c r="D428" s="32" t="s">
        <v>1802</v>
      </c>
      <c r="E428" s="32" t="s">
        <v>1803</v>
      </c>
      <c r="F428" s="32" t="s">
        <v>1804</v>
      </c>
      <c r="G428" s="15">
        <v>45051</v>
      </c>
      <c r="H428" s="33">
        <v>2520</v>
      </c>
      <c r="I428" s="34">
        <v>1</v>
      </c>
    </row>
    <row r="429" spans="1:9" x14ac:dyDescent="0.25">
      <c r="A429" s="14" t="s">
        <v>1805</v>
      </c>
      <c r="B429" s="32" t="s">
        <v>1572</v>
      </c>
      <c r="C429" s="32" t="s">
        <v>1806</v>
      </c>
      <c r="D429" s="32" t="s">
        <v>1807</v>
      </c>
      <c r="E429" s="32" t="s">
        <v>1808</v>
      </c>
      <c r="F429" s="32" t="s">
        <v>1809</v>
      </c>
      <c r="G429" s="15">
        <v>45049</v>
      </c>
      <c r="H429" s="33">
        <v>840</v>
      </c>
      <c r="I429" s="34">
        <v>1</v>
      </c>
    </row>
    <row r="430" spans="1:9" x14ac:dyDescent="0.25">
      <c r="A430" s="14" t="s">
        <v>1810</v>
      </c>
      <c r="B430" s="32" t="s">
        <v>1572</v>
      </c>
      <c r="C430" s="32" t="s">
        <v>1811</v>
      </c>
      <c r="D430" s="32" t="s">
        <v>1812</v>
      </c>
      <c r="E430" s="32" t="s">
        <v>1813</v>
      </c>
      <c r="F430" s="32" t="s">
        <v>1814</v>
      </c>
      <c r="G430" s="15">
        <v>45047</v>
      </c>
      <c r="H430" s="33">
        <v>2520</v>
      </c>
      <c r="I430" s="34">
        <v>1</v>
      </c>
    </row>
    <row r="431" spans="1:9" x14ac:dyDescent="0.25">
      <c r="A431" s="14" t="s">
        <v>1815</v>
      </c>
      <c r="B431" s="32" t="s">
        <v>1572</v>
      </c>
      <c r="C431" s="32" t="s">
        <v>1816</v>
      </c>
      <c r="D431" s="32" t="s">
        <v>1817</v>
      </c>
      <c r="E431" s="32" t="s">
        <v>1818</v>
      </c>
      <c r="F431" s="32" t="s">
        <v>1819</v>
      </c>
      <c r="G431" s="15">
        <v>45072</v>
      </c>
      <c r="H431" s="33">
        <v>34177</v>
      </c>
      <c r="I431" s="34">
        <v>1</v>
      </c>
    </row>
    <row r="432" spans="1:9" x14ac:dyDescent="0.25">
      <c r="A432" s="14" t="s">
        <v>1820</v>
      </c>
      <c r="B432" s="32" t="s">
        <v>1572</v>
      </c>
      <c r="C432" s="32" t="s">
        <v>1821</v>
      </c>
      <c r="D432" s="32" t="s">
        <v>1822</v>
      </c>
      <c r="E432" s="32" t="s">
        <v>1823</v>
      </c>
      <c r="F432" s="32" t="s">
        <v>1824</v>
      </c>
      <c r="G432" s="15">
        <v>45064</v>
      </c>
      <c r="H432" s="33">
        <v>6623</v>
      </c>
      <c r="I432" s="34">
        <v>1</v>
      </c>
    </row>
    <row r="433" spans="1:9" x14ac:dyDescent="0.25">
      <c r="A433" s="14" t="s">
        <v>1825</v>
      </c>
      <c r="B433" s="32" t="s">
        <v>1572</v>
      </c>
      <c r="C433" s="32" t="s">
        <v>1826</v>
      </c>
      <c r="D433" s="32" t="s">
        <v>1827</v>
      </c>
      <c r="E433" s="32" t="s">
        <v>1828</v>
      </c>
      <c r="F433" s="32" t="s">
        <v>1829</v>
      </c>
      <c r="G433" s="15">
        <v>45061</v>
      </c>
      <c r="H433" s="33">
        <v>0</v>
      </c>
      <c r="I433" s="34">
        <v>1</v>
      </c>
    </row>
    <row r="434" spans="1:9" x14ac:dyDescent="0.25">
      <c r="A434" s="14" t="s">
        <v>1830</v>
      </c>
      <c r="B434" s="32" t="s">
        <v>1572</v>
      </c>
      <c r="C434" s="32" t="s">
        <v>1831</v>
      </c>
      <c r="D434" s="32" t="s">
        <v>1832</v>
      </c>
      <c r="E434" s="32" t="s">
        <v>1833</v>
      </c>
      <c r="F434" s="32" t="s">
        <v>1834</v>
      </c>
      <c r="G434" s="15">
        <v>45070</v>
      </c>
      <c r="H434" s="33">
        <v>6460</v>
      </c>
      <c r="I434" s="34">
        <v>1</v>
      </c>
    </row>
    <row r="435" spans="1:9" x14ac:dyDescent="0.25">
      <c r="A435" s="14" t="s">
        <v>1835</v>
      </c>
      <c r="B435" s="32" t="s">
        <v>1572</v>
      </c>
      <c r="C435" s="32" t="s">
        <v>1836</v>
      </c>
      <c r="D435" s="32" t="s">
        <v>1837</v>
      </c>
      <c r="E435" s="32" t="s">
        <v>1838</v>
      </c>
      <c r="F435" s="32" t="s">
        <v>1839</v>
      </c>
      <c r="G435" s="15">
        <v>45068</v>
      </c>
      <c r="H435" s="33">
        <v>21440</v>
      </c>
      <c r="I435" s="34">
        <v>1</v>
      </c>
    </row>
    <row r="436" spans="1:9" x14ac:dyDescent="0.25">
      <c r="A436" s="14" t="s">
        <v>1840</v>
      </c>
      <c r="B436" s="32" t="s">
        <v>1572</v>
      </c>
      <c r="C436" s="32" t="s">
        <v>1841</v>
      </c>
      <c r="D436" s="32" t="s">
        <v>1842</v>
      </c>
      <c r="E436" s="32" t="s">
        <v>1843</v>
      </c>
      <c r="F436" s="32" t="s">
        <v>1844</v>
      </c>
      <c r="G436" s="15">
        <v>45056</v>
      </c>
      <c r="H436" s="33">
        <v>5000</v>
      </c>
      <c r="I436" s="34">
        <v>1</v>
      </c>
    </row>
    <row r="437" spans="1:9" ht="15.75" thickBot="1" x14ac:dyDescent="0.3">
      <c r="A437" s="14" t="s">
        <v>1845</v>
      </c>
      <c r="B437" s="74" t="s">
        <v>1572</v>
      </c>
      <c r="C437" s="32" t="s">
        <v>1846</v>
      </c>
      <c r="D437" s="32" t="s">
        <v>1847</v>
      </c>
      <c r="E437" s="32" t="s">
        <v>1848</v>
      </c>
      <c r="F437" s="32" t="s">
        <v>1849</v>
      </c>
      <c r="G437" s="15">
        <v>45068</v>
      </c>
      <c r="H437" s="33">
        <v>5900</v>
      </c>
      <c r="I437" s="34">
        <v>1</v>
      </c>
    </row>
    <row r="438" spans="1:9" ht="15.75" thickBot="1" x14ac:dyDescent="0.3">
      <c r="A438" s="125"/>
      <c r="F438" s="93" t="s">
        <v>1850</v>
      </c>
      <c r="G438" s="94"/>
      <c r="H438" s="127">
        <f>SUM(H169:H437)</f>
        <v>3385843</v>
      </c>
      <c r="I438" s="115">
        <f>SUM(I169:I437)</f>
        <v>269</v>
      </c>
    </row>
    <row r="439" spans="1:9" ht="15.75" thickBot="1" x14ac:dyDescent="0.3">
      <c r="F439" s="128"/>
      <c r="G439" s="129"/>
      <c r="H439" s="130"/>
      <c r="I439" s="131"/>
    </row>
    <row r="440" spans="1:9" ht="15.75" thickBot="1" x14ac:dyDescent="0.3">
      <c r="F440" s="93" t="s">
        <v>1851</v>
      </c>
      <c r="G440" s="94"/>
      <c r="H440" s="95">
        <f>SUM(H438,H167,H164,H157,H146)</f>
        <v>5764643</v>
      </c>
      <c r="I440" s="96">
        <f>SUM(I438,I167,I164,I157,I146)</f>
        <v>287</v>
      </c>
    </row>
    <row r="441" spans="1:9" ht="15.75" thickBot="1" x14ac:dyDescent="0.3">
      <c r="F441" s="91"/>
      <c r="G441" s="92"/>
      <c r="H441" s="26"/>
      <c r="I441" s="27"/>
    </row>
    <row r="442" spans="1:9" ht="15.75" thickBot="1" x14ac:dyDescent="0.3">
      <c r="F442" s="93" t="s">
        <v>1852</v>
      </c>
      <c r="G442" s="94"/>
      <c r="H442" s="132">
        <f>SUM(H440,H139)</f>
        <v>21249934.699999999</v>
      </c>
      <c r="I442" s="96">
        <f>SUM(I440,I139)</f>
        <v>368</v>
      </c>
    </row>
  </sheetData>
  <mergeCells count="87">
    <mergeCell ref="F440:G440"/>
    <mergeCell ref="F442:G442"/>
    <mergeCell ref="F157:G157"/>
    <mergeCell ref="F164:G164"/>
    <mergeCell ref="F167:G167"/>
    <mergeCell ref="F168:G168"/>
    <mergeCell ref="F438:G438"/>
    <mergeCell ref="F439:G439"/>
    <mergeCell ref="F117:G117"/>
    <mergeCell ref="F119:G119"/>
    <mergeCell ref="F137:G137"/>
    <mergeCell ref="F139:G139"/>
    <mergeCell ref="A141:B141"/>
    <mergeCell ref="F146:G146"/>
    <mergeCell ref="I79:I82"/>
    <mergeCell ref="A83:A85"/>
    <mergeCell ref="B83:B85"/>
    <mergeCell ref="C83:C85"/>
    <mergeCell ref="D83:D85"/>
    <mergeCell ref="G83:G85"/>
    <mergeCell ref="H83:H85"/>
    <mergeCell ref="I83:I85"/>
    <mergeCell ref="A79:A82"/>
    <mergeCell ref="B79:B82"/>
    <mergeCell ref="C79:C82"/>
    <mergeCell ref="D79:D82"/>
    <mergeCell ref="G79:G82"/>
    <mergeCell ref="H79:H82"/>
    <mergeCell ref="I69:I72"/>
    <mergeCell ref="A75:A78"/>
    <mergeCell ref="B75:B78"/>
    <mergeCell ref="C75:C78"/>
    <mergeCell ref="D75:D78"/>
    <mergeCell ref="G75:G78"/>
    <mergeCell ref="H75:H78"/>
    <mergeCell ref="I75:I78"/>
    <mergeCell ref="A69:A72"/>
    <mergeCell ref="B69:B72"/>
    <mergeCell ref="C69:C72"/>
    <mergeCell ref="D69:D72"/>
    <mergeCell ref="G69:G72"/>
    <mergeCell ref="H69:H72"/>
    <mergeCell ref="I51:I54"/>
    <mergeCell ref="A55:A58"/>
    <mergeCell ref="B55:B58"/>
    <mergeCell ref="C55:C58"/>
    <mergeCell ref="D55:D58"/>
    <mergeCell ref="G55:G58"/>
    <mergeCell ref="H55:H58"/>
    <mergeCell ref="I55:I58"/>
    <mergeCell ref="A51:A54"/>
    <mergeCell ref="B51:B54"/>
    <mergeCell ref="C51:C54"/>
    <mergeCell ref="D51:D54"/>
    <mergeCell ref="G51:G54"/>
    <mergeCell ref="H51:H54"/>
    <mergeCell ref="I37:I46"/>
    <mergeCell ref="A48:A50"/>
    <mergeCell ref="B48:B50"/>
    <mergeCell ref="C48:C50"/>
    <mergeCell ref="D48:D50"/>
    <mergeCell ref="G48:G50"/>
    <mergeCell ref="H48:H50"/>
    <mergeCell ref="I48:I50"/>
    <mergeCell ref="A37:A46"/>
    <mergeCell ref="B37:B46"/>
    <mergeCell ref="C37:C46"/>
    <mergeCell ref="D37:D46"/>
    <mergeCell ref="G37:G46"/>
    <mergeCell ref="H37:H46"/>
    <mergeCell ref="H19:H30"/>
    <mergeCell ref="I19:I30"/>
    <mergeCell ref="A31:A35"/>
    <mergeCell ref="B31:B35"/>
    <mergeCell ref="C31:C35"/>
    <mergeCell ref="D31:D35"/>
    <mergeCell ref="G31:G35"/>
    <mergeCell ref="H31:H35"/>
    <mergeCell ref="I31:I35"/>
    <mergeCell ref="A2:B2"/>
    <mergeCell ref="F5:G5"/>
    <mergeCell ref="F13:G13"/>
    <mergeCell ref="A19:A30"/>
    <mergeCell ref="B19:B30"/>
    <mergeCell ref="C19:C30"/>
    <mergeCell ref="D19:D30"/>
    <mergeCell ref="G19:G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2023-06-28T16:49:06Z</dcterms:created>
  <dcterms:modified xsi:type="dcterms:W3CDTF">2023-06-28T16:49:38Z</dcterms:modified>
</cp:coreProperties>
</file>