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zguerra\Documents\"/>
    </mc:Choice>
  </mc:AlternateContent>
  <bookViews>
    <workbookView xWindow="0" yWindow="0" windowWidth="28800" windowHeight="12330"/>
  </bookViews>
  <sheets>
    <sheet name="Complete Month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6" i="1" l="1"/>
  <c r="I448" i="1" s="1"/>
  <c r="H446" i="1"/>
  <c r="H448" i="1" s="1"/>
  <c r="I193" i="1"/>
  <c r="H193" i="1"/>
  <c r="I189" i="1"/>
  <c r="H189" i="1"/>
  <c r="I185" i="1"/>
  <c r="H185" i="1"/>
  <c r="I168" i="1"/>
  <c r="I170" i="1" s="1"/>
  <c r="H168" i="1"/>
  <c r="H170" i="1" s="1"/>
  <c r="I156" i="1"/>
  <c r="H156" i="1"/>
  <c r="I153" i="1"/>
  <c r="H153" i="1"/>
  <c r="I13" i="1"/>
  <c r="H13" i="1"/>
  <c r="H450" i="1" l="1"/>
  <c r="I450" i="1"/>
</calcChain>
</file>

<file path=xl/sharedStrings.xml><?xml version="1.0" encoding="utf-8"?>
<sst xmlns="http://schemas.openxmlformats.org/spreadsheetml/2006/main" count="2261" uniqueCount="1802">
  <si>
    <t>Permit</t>
  </si>
  <si>
    <t>Classification</t>
  </si>
  <si>
    <t>Name</t>
  </si>
  <si>
    <t>Work Description</t>
  </si>
  <si>
    <t>Parcel</t>
  </si>
  <si>
    <t>Address</t>
  </si>
  <si>
    <t>Issue</t>
  </si>
  <si>
    <t>Valuation</t>
  </si>
  <si>
    <t xml:space="preserve"># of permits </t>
  </si>
  <si>
    <t>COMMERCIAL PERMITS</t>
  </si>
  <si>
    <t>TOTAL COMMERCIAL NEW CONSTRUCTION</t>
  </si>
  <si>
    <t>BP-23-00398</t>
  </si>
  <si>
    <t>Commercial Alteration/Remodel - Existing Tenant</t>
  </si>
  <si>
    <t>Adam Ali - Strip Mall</t>
  </si>
  <si>
    <t>fill in demising wall - work done by building owner</t>
  </si>
  <si>
    <t>27-30-400-019-0000-000-77090</t>
  </si>
  <si>
    <t>11310 SOUTHWEST HIGHWAY</t>
  </si>
  <si>
    <t>BP-23-00946</t>
  </si>
  <si>
    <t>Zeigler Nissan</t>
  </si>
  <si>
    <t>Partial Demo, Remodel and Addition at Existing Zeigler Nissan Car Dealership</t>
  </si>
  <si>
    <t>27-14-313-032-0000-000-3538</t>
  </si>
  <si>
    <t>8550 159TH STREET</t>
  </si>
  <si>
    <t>BP-23-01054</t>
  </si>
  <si>
    <t>Commercial Alteration/Remodel - New Tenant</t>
  </si>
  <si>
    <t>American Red Cross</t>
  </si>
  <si>
    <t>Tenant Improvement project of existing in-line suite to become a donor center for the National American Red Cross.  Scope includes: demolition, electrical, mechanical, plumbing, carpentry, etc</t>
  </si>
  <si>
    <t>27-16-206-006-0000-000-11626</t>
  </si>
  <si>
    <t>15142 LAGRANGE ROAD</t>
  </si>
  <si>
    <t>BP-23-01309</t>
  </si>
  <si>
    <t>Nicorata Dental</t>
  </si>
  <si>
    <t>tenant build out</t>
  </si>
  <si>
    <t>27-05-402-022-0000-214-115510</t>
  </si>
  <si>
    <t>10720 143RD STREET</t>
  </si>
  <si>
    <t>BP-23-00710</t>
  </si>
  <si>
    <t>Derby Cuts Inc Dba Rustys Barber Studio</t>
  </si>
  <si>
    <t>minor interior remodel</t>
  </si>
  <si>
    <t>27-15-200-007-0000-152290</t>
  </si>
  <si>
    <t>9031 151ST STREET 201 B</t>
  </si>
  <si>
    <t>BP-23-01406</t>
  </si>
  <si>
    <t>Commercial Alteration/Remodel W/Food - Existing</t>
  </si>
  <si>
    <t>Mariano's (Stan's Donuts Coffee Bar)</t>
  </si>
  <si>
    <t>remove old cabinets and install new ones, paint department and reconnect existing equipment, electric for new sign (sign permit not needed per CH)</t>
  </si>
  <si>
    <t>27-03-300-026-0000-211-150230</t>
  </si>
  <si>
    <t>9504 142ND STREET</t>
  </si>
  <si>
    <t>BP-23-00543</t>
  </si>
  <si>
    <t>Costco - Food Court</t>
  </si>
  <si>
    <t>Remove and replace pizza oven and hood in an existing business</t>
  </si>
  <si>
    <t>27-21-200-007-0000-000-115230</t>
  </si>
  <si>
    <t>9915 159TH STREET</t>
  </si>
  <si>
    <t>TOTAL COMMERCIAL REMODELS</t>
  </si>
  <si>
    <t>BP-23-01543</t>
  </si>
  <si>
    <t>Commercial Electrical Permit</t>
  </si>
  <si>
    <t>Orland Ridge</t>
  </si>
  <si>
    <t>Install pedestal for electric meter for irrigation system.</t>
  </si>
  <si>
    <t>27-27-100-015-0000-000-160690</t>
  </si>
  <si>
    <t>16779 KELLER LAKE DRIVE</t>
  </si>
  <si>
    <t>BP-23-01548</t>
  </si>
  <si>
    <t>Install pedestal in front of 9402 Calico Drive for irrigation system electric meter.</t>
  </si>
  <si>
    <t>27-27-100-015-0000-000-170370</t>
  </si>
  <si>
    <t>9402 CALICO DRIVE METER</t>
  </si>
  <si>
    <t>BP-23-01364</t>
  </si>
  <si>
    <t>8801 W 143rd Street Holdings LLC</t>
  </si>
  <si>
    <t>Replace parking lot heads.</t>
  </si>
  <si>
    <t>27-10-201-023-0000-073-10518</t>
  </si>
  <si>
    <t>8801 143RD STREET</t>
  </si>
  <si>
    <t>BP-23-01561</t>
  </si>
  <si>
    <t>Commercial Exterior Building Work/Facade</t>
  </si>
  <si>
    <t>O'Reilly Auto Parts</t>
  </si>
  <si>
    <t>replace and repair brick masonry and windows from car impact - 30 lf</t>
  </si>
  <si>
    <t>27-13-317-002-0000-000-69670</t>
  </si>
  <si>
    <t>7928 159TH STREET B</t>
  </si>
  <si>
    <t>BP-23-01308</t>
  </si>
  <si>
    <t>Brook Hills HOA</t>
  </si>
  <si>
    <t>Replace siding, soffit, fascia, and gutters.</t>
  </si>
  <si>
    <t>27-30-401-056-0000-007-27310</t>
  </si>
  <si>
    <t>11226 LAKEFIELD DRIVE</t>
  </si>
  <si>
    <t>27-30-401-055-000-007-27320</t>
  </si>
  <si>
    <t>11228 LAKEFIELD DRIVE</t>
  </si>
  <si>
    <t>27-30-401-054-0000-007-27330</t>
  </si>
  <si>
    <t>11230 LAKEFIELD DRIVE</t>
  </si>
  <si>
    <t>27-30-401-053-0000-007-27340</t>
  </si>
  <si>
    <t>11232 LAKEFIELD DRIVE</t>
  </si>
  <si>
    <t>27-30-401-052-0000-007-27350</t>
  </si>
  <si>
    <t>11234 LAKEFIELD DRIVE</t>
  </si>
  <si>
    <t>27-30-401-051-0000-007-27360</t>
  </si>
  <si>
    <t>11236 LAKEFIELD DRIVE</t>
  </si>
  <si>
    <t>27-30-401-050-0000-007-27150</t>
  </si>
  <si>
    <t>11238 LAKEFIELD DRIVE</t>
  </si>
  <si>
    <t>BP-23-01362</t>
  </si>
  <si>
    <t>Signature Barn - Paver Patio</t>
  </si>
  <si>
    <t>build a paver patio at the front of the building</t>
  </si>
  <si>
    <t>27-10-201-023-0000-999-171690</t>
  </si>
  <si>
    <t>8831 143RD STREET</t>
  </si>
  <si>
    <t>BP-23-01333</t>
  </si>
  <si>
    <t>Commercial Flat Roof</t>
  </si>
  <si>
    <t>Spinelli</t>
  </si>
  <si>
    <t>Seal and paint entire roof surface.</t>
  </si>
  <si>
    <t>27-32-101-009-0000-000-75050</t>
  </si>
  <si>
    <t>17831 WOLF ROAD</t>
  </si>
  <si>
    <t>27-32-101-009-0000-000-75060</t>
  </si>
  <si>
    <t>17833 WOLF ROAD</t>
  </si>
  <si>
    <t>27-32-101-009-0000-000-75070</t>
  </si>
  <si>
    <t>17835 WOLF ROAD</t>
  </si>
  <si>
    <t>27-32-101-009-0000-000-75080</t>
  </si>
  <si>
    <t>17837 WOLF ROAD</t>
  </si>
  <si>
    <t>27-32-101-009-0000-000-75090</t>
  </si>
  <si>
    <t>17839 WOLF ROAD</t>
  </si>
  <si>
    <t>27-32-101-009-0000-000-75100</t>
  </si>
  <si>
    <t>17841 WOLF ROAD</t>
  </si>
  <si>
    <t>27-32-101-009-0000-000-75110</t>
  </si>
  <si>
    <t>17843 WOLF ROAD</t>
  </si>
  <si>
    <t>27-32-101-009-0000-000-75120</t>
  </si>
  <si>
    <t>17845 WOLF ROAD</t>
  </si>
  <si>
    <t>27-32-101-009-0000-000-75130</t>
  </si>
  <si>
    <t>17849 WOLF ROAD</t>
  </si>
  <si>
    <t>BP-23-01497</t>
  </si>
  <si>
    <t>Commercial Flatwork</t>
  </si>
  <si>
    <t>Weglarz Company</t>
  </si>
  <si>
    <t>Replace approximately 1200 square feet of sidewalk around building.</t>
  </si>
  <si>
    <t>27-15-109-016-0000-057-81800</t>
  </si>
  <si>
    <t>15401 94TH AVENUE</t>
  </si>
  <si>
    <t>BP-23-01572</t>
  </si>
  <si>
    <t>Orland Park Place</t>
  </si>
  <si>
    <t>Concrete repair/maintenance for deteriorating sidewalks.</t>
  </si>
  <si>
    <t>27-15-100-051-0000-172-83990</t>
  </si>
  <si>
    <t>230 ORLAND PARK PLACE</t>
  </si>
  <si>
    <t>27-15-100-051-0000-172-13724</t>
  </si>
  <si>
    <t>1 ORLAND PARK PLACE</t>
  </si>
  <si>
    <t>27-15-100-058-0000-102750</t>
  </si>
  <si>
    <t xml:space="preserve">15159 LAGRANGE ROAD </t>
  </si>
  <si>
    <t>27-15-100-056-0000-172-13693</t>
  </si>
  <si>
    <t>9559 151ST STREET</t>
  </si>
  <si>
    <t>BP-23-01286</t>
  </si>
  <si>
    <t>Shenondoah HOA</t>
  </si>
  <si>
    <t>Replace asphalt driveways and patch parking pad north of 16600 Grants Trail. No size changes.</t>
  </si>
  <si>
    <t>27-20-328-011-0000-100-30640</t>
  </si>
  <si>
    <t>16628 GRANTS TRAIL</t>
  </si>
  <si>
    <t>27-20-327-013-0000-100-14583</t>
  </si>
  <si>
    <t>16647 GRANTS TRAIL</t>
  </si>
  <si>
    <t>27-20-327-014-0000-100-16520</t>
  </si>
  <si>
    <t>16651 GRANTS TRAIL</t>
  </si>
  <si>
    <t>27-20-327-017-0000-100-30700</t>
  </si>
  <si>
    <t>16663 GRANTS TRAIL</t>
  </si>
  <si>
    <t>27-20-327-019-0000-100-18480</t>
  </si>
  <si>
    <t xml:space="preserve">16671 GRANTS TRAIL </t>
  </si>
  <si>
    <t>27-20-328-018-0000-108-30260</t>
  </si>
  <si>
    <t xml:space="preserve">16600 GRANTS TRAIL </t>
  </si>
  <si>
    <t>BP-23-01143</t>
  </si>
  <si>
    <t>Commercial Lawn Sprinkler</t>
  </si>
  <si>
    <t>BJ's Restaurants, Inc.</t>
  </si>
  <si>
    <t>install a rpz backflow device and an irrigation system</t>
  </si>
  <si>
    <t>27-10-300-030-0000-058-159560</t>
  </si>
  <si>
    <t>15081 LAGRANGE ROAD</t>
  </si>
  <si>
    <t>BP-23-01622</t>
  </si>
  <si>
    <t>Real Estate Resource Home Loans</t>
  </si>
  <si>
    <t>Cap off irrigation system</t>
  </si>
  <si>
    <t>27-20-406-007-0000-028-111460</t>
  </si>
  <si>
    <t>16530 106TH COURT</t>
  </si>
  <si>
    <t>BP-23-01319</t>
  </si>
  <si>
    <t>Commercial Mechanical Replacement</t>
  </si>
  <si>
    <t>Orland Park Public Library</t>
  </si>
  <si>
    <t>Install of 2 ton ductless split of IT Room.</t>
  </si>
  <si>
    <t>27-09-401-041-0000-104640</t>
  </si>
  <si>
    <t>14921 RAVINIA AVENUE</t>
  </si>
  <si>
    <t>BP-23-01344</t>
  </si>
  <si>
    <t>Wheeler Enterprises</t>
  </si>
  <si>
    <t>Replace RTU</t>
  </si>
  <si>
    <t>27-15-304-003-0000-000-157990</t>
  </si>
  <si>
    <t>15561 94TH AVENUE</t>
  </si>
  <si>
    <t>BP-23-01343</t>
  </si>
  <si>
    <t>Commercial Miscellaneous</t>
  </si>
  <si>
    <t>Signature Barn - Pergolas with Concrete Pathways (without Electric, Fire Pit Not Allowed)</t>
  </si>
  <si>
    <t>build 3 pergolas with concrete pathways - fire pits are NOT allowed, Electric path lights require a separate permit.</t>
  </si>
  <si>
    <t>BP-23-01260</t>
  </si>
  <si>
    <t>Orland Square</t>
  </si>
  <si>
    <t>The installation of 7 license plate reader cameras to be installed at Orland Square.</t>
  </si>
  <si>
    <t>27-10-300-018-0000-058-13766</t>
  </si>
  <si>
    <t>10 ORLAND SQUARE DRIVE  STE A</t>
  </si>
  <si>
    <t>27-10-300-008-0000-058-13769</t>
  </si>
  <si>
    <t>20 ORLAND SQUARE DRIVE</t>
  </si>
  <si>
    <t>27-10-300-033-0000-058-13773</t>
  </si>
  <si>
    <t xml:space="preserve">29 ORLAND SQUARE DRIVE </t>
  </si>
  <si>
    <t>27-10-300-028-0000-058-13783</t>
  </si>
  <si>
    <t>49 ORLAND SQUARE DRIVE</t>
  </si>
  <si>
    <t>27-10-301-014-0000-058-13790</t>
  </si>
  <si>
    <t>62 ORLAND SQUARE DRIVE</t>
  </si>
  <si>
    <t>27-10-301-022-0000-058-13788</t>
  </si>
  <si>
    <t xml:space="preserve">56 ORLAND SQUARE DRIVE </t>
  </si>
  <si>
    <t>27-15-100-029-1001-172-2561</t>
  </si>
  <si>
    <t>15100 94TH AVENUE B101</t>
  </si>
  <si>
    <t>BP-23-01553</t>
  </si>
  <si>
    <t>Commercial Parking Lot</t>
  </si>
  <si>
    <t>CIBC</t>
  </si>
  <si>
    <t>Asphalt mill &amp; overlay 11727 square feet. 2 concrete collars around storm basins, crack seal, seal coat, lot markings per existing layout.</t>
  </si>
  <si>
    <t>27-10-100-106-0000-212-113620</t>
  </si>
  <si>
    <t>14497 JOHN HUMPHREY DRIVE</t>
  </si>
  <si>
    <t>BP-23-01459</t>
  </si>
  <si>
    <t>Chicago Land Trust Co</t>
  </si>
  <si>
    <t>Grind and pave 32200 square feet of lot, sealcoat 10500 square feet. Striping per existing layout.</t>
  </si>
  <si>
    <t>27-09-220-030-0000-000-158100</t>
  </si>
  <si>
    <t>14600 LAGRANGE ROAD</t>
  </si>
  <si>
    <t>BP-23-01270</t>
  </si>
  <si>
    <t>Panda Express</t>
  </si>
  <si>
    <t>curb removal and replace, sidewalk work, pavement work, asphalt removal and replace, striping and signage</t>
  </si>
  <si>
    <t>28-18-300-004-0000-000-211</t>
  </si>
  <si>
    <t>7140 159TH STREET</t>
  </si>
  <si>
    <t>BP-23-01463</t>
  </si>
  <si>
    <t>Catalina Villas Condo Association</t>
  </si>
  <si>
    <t>Replace asphalt along path of 74th Avenue, 152nd Street, and 74th Court.</t>
  </si>
  <si>
    <t>27-13-201-029-1035-013-12438</t>
  </si>
  <si>
    <t>15266 74TH AVENUE</t>
  </si>
  <si>
    <t>27-13-201-029-1036-013-12437</t>
  </si>
  <si>
    <t xml:space="preserve">15262 74TH AVENUE </t>
  </si>
  <si>
    <t>27-13-201-029-1037-013-9478</t>
  </si>
  <si>
    <t>15258 74TH AVENUE</t>
  </si>
  <si>
    <t>27-13-201-029-1038-013-9477</t>
  </si>
  <si>
    <t>15254 74TH AVENUE</t>
  </si>
  <si>
    <t>27-13-201-029-1053-013-9476</t>
  </si>
  <si>
    <t xml:space="preserve">15234 74TH AVENUE </t>
  </si>
  <si>
    <t>27-13-201-029-1054-013-9475</t>
  </si>
  <si>
    <t>15230 74TH AVENUE</t>
  </si>
  <si>
    <t>27-13-201-029-1055-013-9474</t>
  </si>
  <si>
    <t xml:space="preserve">15226 74TH AVENUE </t>
  </si>
  <si>
    <t>27-13-201-029-1056-013-9473</t>
  </si>
  <si>
    <t xml:space="preserve">15222 74TH AVENUE </t>
  </si>
  <si>
    <t>27-13-201-029-1057-013-9472</t>
  </si>
  <si>
    <t>15218 74TH AVENUE</t>
  </si>
  <si>
    <t>27-13-201-029-1058-013-124940</t>
  </si>
  <si>
    <t xml:space="preserve">15214 74TH AVENUE </t>
  </si>
  <si>
    <t>27-13-201-029-1075-013-12548</t>
  </si>
  <si>
    <t xml:space="preserve">7332 152ND STREET </t>
  </si>
  <si>
    <t>27-13-201-029-1076-013-12547</t>
  </si>
  <si>
    <t>7336 152ND STREET</t>
  </si>
  <si>
    <t>27-13-201-029-1077-013-12546</t>
  </si>
  <si>
    <t xml:space="preserve">7340 152ND STREET </t>
  </si>
  <si>
    <t>27-13-201-029-1078-013-12545</t>
  </si>
  <si>
    <t>7344 152ND STREET</t>
  </si>
  <si>
    <t>27-13-201-029-1052-013-12452</t>
  </si>
  <si>
    <t>15213 74TH COURT</t>
  </si>
  <si>
    <t>27-13-201-029-1051-013-12451</t>
  </si>
  <si>
    <t xml:space="preserve">15217 74TH COURT </t>
  </si>
  <si>
    <t>27-13-201-029-1050-013-12450</t>
  </si>
  <si>
    <t>15221 74TH COURT</t>
  </si>
  <si>
    <t>27-13-201-029-1049-013-12449</t>
  </si>
  <si>
    <t>15225 74TH COURT</t>
  </si>
  <si>
    <t>27-13-201-029-1048-013-12448</t>
  </si>
  <si>
    <t>15229 74TH COURT</t>
  </si>
  <si>
    <t>27-13-201-029-1047-013-12447</t>
  </si>
  <si>
    <t>15233 74TH COURT</t>
  </si>
  <si>
    <t>27-13-201-029-1046-013-12446</t>
  </si>
  <si>
    <t xml:space="preserve">15237 74TH COURT </t>
  </si>
  <si>
    <t>27-13-201-029-1045-013-12445</t>
  </si>
  <si>
    <t xml:space="preserve">15241 74TH COURT </t>
  </si>
  <si>
    <t>27-13-201-029-1044-013-12444</t>
  </si>
  <si>
    <t>15245 74TH COURT</t>
  </si>
  <si>
    <t>27-13-201-029-1043-013-12443</t>
  </si>
  <si>
    <t>15249 74TH COURT</t>
  </si>
  <si>
    <t>BP-23-01460</t>
  </si>
  <si>
    <t>Commercial Plumbing</t>
  </si>
  <si>
    <t>Burger21</t>
  </si>
  <si>
    <t>Install RPZ for sanitizer/soap dispenser.</t>
  </si>
  <si>
    <t>27-09-220-057-0000-95450</t>
  </si>
  <si>
    <t>14650 LAGRANGE ROAD</t>
  </si>
  <si>
    <t>BP-23-01562</t>
  </si>
  <si>
    <t>install new water meter</t>
  </si>
  <si>
    <t>BP-23-01290</t>
  </si>
  <si>
    <t>Homewood Suites by Hilton</t>
  </si>
  <si>
    <t>Install 1/2" RPZ for chemical dispenser with 1/2" water line to dispenser, along with drain for RPZ. Install 3 new dual check valves. Replace faucet on 3 compartment sink.</t>
  </si>
  <si>
    <t>27-22-102-014-0000-120090</t>
  </si>
  <si>
    <t>16245 LAGRANGE ROAD</t>
  </si>
  <si>
    <t>BP-23-01423</t>
  </si>
  <si>
    <t>Commercial Roof</t>
  </si>
  <si>
    <t>Heritage Manor Apartments</t>
  </si>
  <si>
    <t>Replace the roof with gutters.</t>
  </si>
  <si>
    <t>27-13-204-005-0000-013-4048</t>
  </si>
  <si>
    <t>7449 WILLOWOOD COURT</t>
  </si>
  <si>
    <t>BP-23-01409</t>
  </si>
  <si>
    <t>Brook Hills West HOA</t>
  </si>
  <si>
    <t>Tear off and replace the roof with gutters and 3 skylights at 17914.</t>
  </si>
  <si>
    <t>27-31-302-053-0000-096-37280</t>
  </si>
  <si>
    <t>17912 LENNAN BROOK LANE</t>
  </si>
  <si>
    <t>27-31-302-054-0000-096-37270</t>
  </si>
  <si>
    <t>17914 LENNAN BROOK LANE</t>
  </si>
  <si>
    <t>27-31-302-055-0000-096-37260</t>
  </si>
  <si>
    <t>17916 LENNAN BROOK LANE</t>
  </si>
  <si>
    <t>27-31-302-056-0000-096-37250</t>
  </si>
  <si>
    <t xml:space="preserve">17918 LENNAN BROOK LANE </t>
  </si>
  <si>
    <t>27-31-302-057-0000-096-37240</t>
  </si>
  <si>
    <t>17920 LENNAN BROOK LANE</t>
  </si>
  <si>
    <t>27-31-302-058-0000-096-37230</t>
  </si>
  <si>
    <t>17922 LENNAN BROOK LANE</t>
  </si>
  <si>
    <t>BP-23-01473</t>
  </si>
  <si>
    <t>Tear off and replace the roof with 2 skylights at 17934.</t>
  </si>
  <si>
    <t>27-31-302-059-0000-096-37220</t>
  </si>
  <si>
    <t>17930 LENNAN BROOK LANE</t>
  </si>
  <si>
    <t>27-31-302-060-0000-096-37210</t>
  </si>
  <si>
    <t xml:space="preserve">17932 LENNAN BROOK LANE </t>
  </si>
  <si>
    <t>27-31-302-061-0000-096-37200</t>
  </si>
  <si>
    <t>17934 LENNAN BROOK LANE</t>
  </si>
  <si>
    <t>27-31-302-062-0000-096-37170</t>
  </si>
  <si>
    <t>17936 LENNAN BROOK LANE</t>
  </si>
  <si>
    <t>BP-23-01427</t>
  </si>
  <si>
    <t>Tear off and replace the roof with 7 skylights: 1 at 11843, 3 at 11847, and 3 at 11849</t>
  </si>
  <si>
    <t>27-31-302-024-0000-096-36810</t>
  </si>
  <si>
    <t>11841 DUNREE LANE</t>
  </si>
  <si>
    <t>27-31-302-023-0000-096-36820</t>
  </si>
  <si>
    <t>11843 DUNREE LANE</t>
  </si>
  <si>
    <t>27-31-302-022-0000-096-36830</t>
  </si>
  <si>
    <t>11845 DUNREE LANE</t>
  </si>
  <si>
    <t>27-31-302-021-0000-096-36840</t>
  </si>
  <si>
    <t xml:space="preserve">11847 DUNREE LANE </t>
  </si>
  <si>
    <t>27-31-302-020-0000-096-36850</t>
  </si>
  <si>
    <t>11849 DUNREE LANE</t>
  </si>
  <si>
    <t>27-31-302-019-0000-096-36860</t>
  </si>
  <si>
    <t>11851 DUNREE LANE</t>
  </si>
  <si>
    <t>BP-23-01369</t>
  </si>
  <si>
    <t>Tear off and replace the roof with gutters, and 4 skylights: 2 at 11933, 2 at 11939. Gutters remain same color per contract.</t>
  </si>
  <si>
    <t>27-31-302-006-0000-096-37090</t>
  </si>
  <si>
    <t>11931 DUNREE LANE</t>
  </si>
  <si>
    <t>27-31-302-005-0000-096-37100</t>
  </si>
  <si>
    <t>11933 DUNREE LANE</t>
  </si>
  <si>
    <t>27-31-302-004-0000-096-37110</t>
  </si>
  <si>
    <t xml:space="preserve">11935 DUNREE LANE </t>
  </si>
  <si>
    <t>27-31-302-003-0000-096-37120</t>
  </si>
  <si>
    <t>11937 DUNREE LANE</t>
  </si>
  <si>
    <t>27-31-302-002-0000-096-37130</t>
  </si>
  <si>
    <t xml:space="preserve">11939 DUNREE LANE </t>
  </si>
  <si>
    <t>27-31-302-001-0000-096-37140</t>
  </si>
  <si>
    <t xml:space="preserve">11941 DUNREE LANE </t>
  </si>
  <si>
    <t>BP-23-01092</t>
  </si>
  <si>
    <t>Decks</t>
  </si>
  <si>
    <t>Village of Orland Park Parks Administration</t>
  </si>
  <si>
    <t>Replace deck</t>
  </si>
  <si>
    <t>27-09-218-026-0000-999-14015</t>
  </si>
  <si>
    <t>14671 WEST AVENUE</t>
  </si>
  <si>
    <t>BP-23-01635</t>
  </si>
  <si>
    <t>Event/Tent/Canopy</t>
  </si>
  <si>
    <t>Darvin Furniture Mid-Season Markdown</t>
  </si>
  <si>
    <t>July 1 11am-1pm</t>
  </si>
  <si>
    <t>27-16-201-024-0000-000-2211</t>
  </si>
  <si>
    <t>15400 LAGRANGE ROAD</t>
  </si>
  <si>
    <t>BP-23-01347</t>
  </si>
  <si>
    <t>Christmas in July 5k</t>
  </si>
  <si>
    <t>Outdoor Event July 25, 2023. Outdoor event at 18230 Orland Parkway with catered food. No inspections required. 5k run at Cook County Forest Preserve.</t>
  </si>
  <si>
    <t>27-33-402-006-0000-102010</t>
  </si>
  <si>
    <t>18230 ORLAND PARKWAY</t>
  </si>
  <si>
    <t>BP-23-01454</t>
  </si>
  <si>
    <t>Orland Township - Back to School Event</t>
  </si>
  <si>
    <t>July 15, 2023 9 am - 1 pm</t>
  </si>
  <si>
    <t>27-09-401-031-0000-052-13981</t>
  </si>
  <si>
    <t>14807 RAVINIA AVENUE</t>
  </si>
  <si>
    <t>BP-23-01628</t>
  </si>
  <si>
    <t>Homestead Meats</t>
  </si>
  <si>
    <t>June 30, 2023-July 24, 2023</t>
  </si>
  <si>
    <t>27-10-301-007-0000-058-13744</t>
  </si>
  <si>
    <t>288 ORLAND SQUARE DRIVE</t>
  </si>
  <si>
    <t>BP-23-01615</t>
  </si>
  <si>
    <t>Village of Orland Park - Fourth of July</t>
  </si>
  <si>
    <t>Fourth of July Event at Centennial Park on July 4, 2023</t>
  </si>
  <si>
    <t>27-16-300-002-0000-999-82700</t>
  </si>
  <si>
    <t>15600 WEST AVENUE SKATE</t>
  </si>
  <si>
    <t>BP-23-01323</t>
  </si>
  <si>
    <t>2023 Village of Orland Park Market at the Park - Thursday, June 8-Aug 17 4-8 Pm</t>
  </si>
  <si>
    <t>2023 Market at the Park, Hosted by Recreation and Parks. Weekly Market. Health and Electrical inspections required.</t>
  </si>
  <si>
    <t>27-04-417-023-0000-222-121730</t>
  </si>
  <si>
    <t>9705 142ND STREET  PARK</t>
  </si>
  <si>
    <t>BP-23-01431</t>
  </si>
  <si>
    <t>Orland Park Area Chamber of Commerce - Summer Fest</t>
  </si>
  <si>
    <t>June 15 - June 18, 2023</t>
  </si>
  <si>
    <t>BP-23-01466</t>
  </si>
  <si>
    <t>Westside Children's Therapy - Patient Appreciation Event</t>
  </si>
  <si>
    <t>July 15, 2023 10 am - 1 pm</t>
  </si>
  <si>
    <t>27-03-300-016-1016-211-132380</t>
  </si>
  <si>
    <t>14225 95TH AVENUE #453</t>
  </si>
  <si>
    <t>BP-23-01648</t>
  </si>
  <si>
    <t>Village of Orland Park Vintage Baseball Game</t>
  </si>
  <si>
    <t>July 8 1pm-4pm</t>
  </si>
  <si>
    <t>27-32-200-004-0000--</t>
  </si>
  <si>
    <t>17701 108TH AVENUE</t>
  </si>
  <si>
    <t>BP-23-01324</t>
  </si>
  <si>
    <t>2023 Village of Orland Park Centennial Park West Concerts 6/10, 7/15, 8/19</t>
  </si>
  <si>
    <t>2023 Centennial Park West Concerts, Hosted by Recreation and Parks. Health, Building, and Electrical inspections required.</t>
  </si>
  <si>
    <t>27-17-401-007-0000-000-159150</t>
  </si>
  <si>
    <t>15609 PARK STATION BOULEVARD Park</t>
  </si>
  <si>
    <t>BP-23-01476</t>
  </si>
  <si>
    <t>Fences</t>
  </si>
  <si>
    <t>Signature Barn - Fence</t>
  </si>
  <si>
    <t>INSTALLATION OF 6' &amp; 8'-WOOD FENCE/SCREENING</t>
  </si>
  <si>
    <t>BP-22-03124-02</t>
  </si>
  <si>
    <t>Fire Alarm</t>
  </si>
  <si>
    <t>Simon Properties</t>
  </si>
  <si>
    <t>Installation of fire ALARM</t>
  </si>
  <si>
    <t>27-10-301-007-0000-058-13804</t>
  </si>
  <si>
    <t>104 ORLAND SQUARE DRIVE A-02A</t>
  </si>
  <si>
    <t>BP-22-01476-01</t>
  </si>
  <si>
    <t>Pep Boys</t>
  </si>
  <si>
    <t>Installation of Fire Alarm</t>
  </si>
  <si>
    <t>27-22-100-013-0000-000-20730</t>
  </si>
  <si>
    <t>15911 LAGRANGE ROAD</t>
  </si>
  <si>
    <t>BP-22-02272-01</t>
  </si>
  <si>
    <t>Dunkin Donuts</t>
  </si>
  <si>
    <t>27-15-401-013-0000-93070</t>
  </si>
  <si>
    <t>8940 159TH STREET</t>
  </si>
  <si>
    <t>BP-21-02702-01</t>
  </si>
  <si>
    <t>Fire Sprinkler Permit</t>
  </si>
  <si>
    <t>Ravelo Residence</t>
  </si>
  <si>
    <t>Installation of 78 Sprinkler Heads</t>
  </si>
  <si>
    <t>27-07-305-001-0000-077-69330</t>
  </si>
  <si>
    <t>65 SILO RIDGE ROAD SOUTH</t>
  </si>
  <si>
    <t>BP-22-03124-01</t>
  </si>
  <si>
    <t>Installation of Sprinkler</t>
  </si>
  <si>
    <t>BP-22-01931-01</t>
  </si>
  <si>
    <t>M/I Homes of Chicago</t>
  </si>
  <si>
    <t>Installation of Fire Sprinkler</t>
  </si>
  <si>
    <t>27-03-301-033-0000-999-171300</t>
  </si>
  <si>
    <t>9271 HARLOWE LN</t>
  </si>
  <si>
    <t>BP-22-01949-01</t>
  </si>
  <si>
    <t>Installation of Fire Sprinkler System</t>
  </si>
  <si>
    <t>27-03-301-033-0000-999-171310</t>
  </si>
  <si>
    <t>9273 HARLOWE LN</t>
  </si>
  <si>
    <t>BP-22-01950-01</t>
  </si>
  <si>
    <t>27-03-301-033-0000-999-171320</t>
  </si>
  <si>
    <t>9275 HARLOWE LN</t>
  </si>
  <si>
    <t>BP-22-01951-01</t>
  </si>
  <si>
    <t>27-03-301-033-0000-999-171330</t>
  </si>
  <si>
    <t>9277 HARLOWE LN</t>
  </si>
  <si>
    <t>BP-22-01952-01</t>
  </si>
  <si>
    <t>27-03-301-033-0000-999-171340</t>
  </si>
  <si>
    <t>9279 HARLOWE LN</t>
  </si>
  <si>
    <t>BP-22-01953-01</t>
  </si>
  <si>
    <t>27-03-301-033-0000-999-171350</t>
  </si>
  <si>
    <t>9281 HARLOWE LN</t>
  </si>
  <si>
    <t>BP-22-03035-02</t>
  </si>
  <si>
    <t>Silver Cross MOB</t>
  </si>
  <si>
    <t>Installation of Sprinkler System</t>
  </si>
  <si>
    <t>27-27-100-015-0000-999-171850</t>
  </si>
  <si>
    <t>17047 LAGRANGE ROAD</t>
  </si>
  <si>
    <t>BP-23-00349-03</t>
  </si>
  <si>
    <t>The Lovesac Company</t>
  </si>
  <si>
    <t>27-15-100-054-0000-120150</t>
  </si>
  <si>
    <t>15111 LAGRANGE ROAD</t>
  </si>
  <si>
    <t>BP-23-00320-01</t>
  </si>
  <si>
    <t>Man's Best Friend, Inc. Dba Dogtopia</t>
  </si>
  <si>
    <t>Installation of fire sprinkler</t>
  </si>
  <si>
    <t>27-31-401-022-0000-156-114720</t>
  </si>
  <si>
    <t>18030 WOLF ROAD</t>
  </si>
  <si>
    <t>BP-23-00543-01</t>
  </si>
  <si>
    <t>Fire Suppression Permit</t>
  </si>
  <si>
    <t>Installation of kitchen fire suppression system</t>
  </si>
  <si>
    <t>BP-23-01467</t>
  </si>
  <si>
    <t>Flatwork</t>
  </si>
  <si>
    <t>Lakowski Residence- Call 847-417-8136; NO EMAIL</t>
  </si>
  <si>
    <t>Replace/fix garage slab.</t>
  </si>
  <si>
    <t>27-10-402-018-0000-026-863</t>
  </si>
  <si>
    <t>9209 147TH STREET</t>
  </si>
  <si>
    <t>BP-23-01179</t>
  </si>
  <si>
    <t>Signs</t>
  </si>
  <si>
    <t>3D Fade - Sign</t>
  </si>
  <si>
    <t>Wall Sign</t>
  </si>
  <si>
    <t>27-15-301-003-0000-000-69870</t>
  </si>
  <si>
    <t>9324 159TH STREET</t>
  </si>
  <si>
    <t>BP-23-01480</t>
  </si>
  <si>
    <t>Zeigler Nissan - Construction Signs</t>
  </si>
  <si>
    <t>Sign 1</t>
  </si>
  <si>
    <t>BP-23-01407</t>
  </si>
  <si>
    <t>Legend Nail - Sign</t>
  </si>
  <si>
    <t>South facing wall sign</t>
  </si>
  <si>
    <t>27-15-400-010-0000-9782</t>
  </si>
  <si>
    <t>9188 159TH STREET</t>
  </si>
  <si>
    <t>BP-22-00395</t>
  </si>
  <si>
    <t>Essence Salon Suites</t>
  </si>
  <si>
    <t>27-09-401-042-0000-000-2898</t>
  </si>
  <si>
    <t>14724 LAGRANGE ROAD</t>
  </si>
  <si>
    <t>BP-23-01421</t>
  </si>
  <si>
    <t>Affordable Dentures - Sign</t>
  </si>
  <si>
    <t>East facing wall sign</t>
  </si>
  <si>
    <t>27-13-402-018-0000-014-52720</t>
  </si>
  <si>
    <t>15800 HARLEM AVENUE</t>
  </si>
  <si>
    <t>BP-22-01358-01</t>
  </si>
  <si>
    <t>Fidelity Investments</t>
  </si>
  <si>
    <t>27-15-100-021-0000-120140</t>
  </si>
  <si>
    <t>15105 LAGRANGE ROAD</t>
  </si>
  <si>
    <t>BP-22-01358-02</t>
  </si>
  <si>
    <t>BP-22-01358-03</t>
  </si>
  <si>
    <t>BP-22-01358-04</t>
  </si>
  <si>
    <t>BP-22-01358</t>
  </si>
  <si>
    <t>BP-22-00232</t>
  </si>
  <si>
    <t>AOne Design &amp; Events - Sign</t>
  </si>
  <si>
    <t>AOne Design &amp; Events</t>
  </si>
  <si>
    <t>27-31-401-022-0000-156-114750</t>
  </si>
  <si>
    <t>18038 WOLF ROAD</t>
  </si>
  <si>
    <t>BP-23-01273</t>
  </si>
  <si>
    <t>Dogtopia Signs</t>
  </si>
  <si>
    <t>N.E Facing Wall Sign</t>
  </si>
  <si>
    <t>BP-23-01330</t>
  </si>
  <si>
    <t>Signs - Temporary</t>
  </si>
  <si>
    <t>Orland Premiere Dental - Temporary Sign</t>
  </si>
  <si>
    <t>"Now Open" Banner</t>
  </si>
  <si>
    <t>27-20-406-012-0000-123190</t>
  </si>
  <si>
    <t>10741 165TH STREET</t>
  </si>
  <si>
    <t>TOTAL COMMERCIAL MISC.</t>
  </si>
  <si>
    <t>BP-23-01194</t>
  </si>
  <si>
    <t>Demolition (Entire Building)</t>
  </si>
  <si>
    <t>VOP - Demo Commercial Building</t>
  </si>
  <si>
    <t>Demo Commercial Building</t>
  </si>
  <si>
    <t>27-05-302-016-0000-000-11159</t>
  </si>
  <si>
    <t>14249 WOLF ROAD</t>
  </si>
  <si>
    <t>TOTAL COMMERCIAL DEMO</t>
  </si>
  <si>
    <t>BP-23-01145</t>
  </si>
  <si>
    <t>Commercial Occupancy-No Work</t>
  </si>
  <si>
    <t>Super Star Cuts Inc.</t>
  </si>
  <si>
    <t>No Work</t>
  </si>
  <si>
    <t>27-13-402-018-0000-014-20900</t>
  </si>
  <si>
    <t>15820 HARLEM AVENUE</t>
  </si>
  <si>
    <t>BP-23-01186</t>
  </si>
  <si>
    <t>A&amp;A Deals in Orland</t>
  </si>
  <si>
    <t>no work</t>
  </si>
  <si>
    <t>27-15-301-022-0000-057-42820</t>
  </si>
  <si>
    <t>15647 94TH AVENUE</t>
  </si>
  <si>
    <t>BP-23-01489</t>
  </si>
  <si>
    <t>Legend Nails</t>
  </si>
  <si>
    <t>no work - was previously Pro Nails (new owner, new name)</t>
  </si>
  <si>
    <t>BP-23-01206</t>
  </si>
  <si>
    <t>Gee-Schussler Insurance</t>
  </si>
  <si>
    <t>09-06-203-024-0000-104560</t>
  </si>
  <si>
    <t>11508 183RD PLACE SE</t>
  </si>
  <si>
    <t>BP-23-01153</t>
  </si>
  <si>
    <t>Don's Hot Dogs - Owner Change</t>
  </si>
  <si>
    <t>no work - owner change</t>
  </si>
  <si>
    <t>BP-23-01462</t>
  </si>
  <si>
    <t>Orland Park Area Chamber of Commerce</t>
  </si>
  <si>
    <t>27-15-201-021-0000-000-11419</t>
  </si>
  <si>
    <t>8799 151ST STREET</t>
  </si>
  <si>
    <t>BP-23-01558</t>
  </si>
  <si>
    <t>Custom Coach Cars LLC - Suite 203</t>
  </si>
  <si>
    <t>28-18-100-051-1001-014-9206</t>
  </si>
  <si>
    <t>15426 70TH COURT</t>
  </si>
  <si>
    <t>BP-23-01335</t>
  </si>
  <si>
    <t>Logan &amp; Associates Counseling Services</t>
  </si>
  <si>
    <t>27-16-201-018-0000-172-155490</t>
  </si>
  <si>
    <t>9641 153RD STREET #48</t>
  </si>
  <si>
    <t>BP-23-01028</t>
  </si>
  <si>
    <t>Orland Park Cyclery E Bike Express</t>
  </si>
  <si>
    <t>27-03-100-015-0000--157820</t>
  </si>
  <si>
    <t>13607 SOUTHWEST HIGHWAY #A</t>
  </si>
  <si>
    <t>BP-23-01231</t>
  </si>
  <si>
    <t>Genesis Yoga Studio Dba Genesis Yoga Studio Company</t>
  </si>
  <si>
    <t>27-31-401-022-0000-156-114780</t>
  </si>
  <si>
    <t>18052 WOLF ROAD</t>
  </si>
  <si>
    <t>TOTAL COMMERCIAL OCCUPANCY ONLY</t>
  </si>
  <si>
    <t>TOTAL ALL COMMERCIAL</t>
  </si>
  <si>
    <t>RESIDENTIAL PERMITS</t>
  </si>
  <si>
    <t>TOTAL RESIDENTIAL NEW</t>
  </si>
  <si>
    <t>BP-23-01396</t>
  </si>
  <si>
    <t>Residential Remodel/Repair Permits</t>
  </si>
  <si>
    <t>Augdahl Residence</t>
  </si>
  <si>
    <t>Kitchen remodel: new floor, cabinets, counters, sink, dishwasher, faucet, wiring upgrade</t>
  </si>
  <si>
    <t>27-13-203-028-0000-013-3956</t>
  </si>
  <si>
    <t>7553 HEMLOCK DRIVE</t>
  </si>
  <si>
    <t>BP-23-01383</t>
  </si>
  <si>
    <t>Beary Residence</t>
  </si>
  <si>
    <t>Install new drain and shower head using existing plumbing, install new tile on shower wall and floor.</t>
  </si>
  <si>
    <t>27-21-405-019-1021-135-58590</t>
  </si>
  <si>
    <t>9750 KOCH COURT 3E</t>
  </si>
  <si>
    <t>BP-23-01108</t>
  </si>
  <si>
    <t>Mazoni Residence</t>
  </si>
  <si>
    <t>Change tile, toilets, sinks, and some light fixtures, dishwasher, garbage disposal, cabinets.</t>
  </si>
  <si>
    <t>27-29-416-008-0000-140-59530</t>
  </si>
  <si>
    <t>10425 EMERALD AVENUE</t>
  </si>
  <si>
    <t>BP-23-00243</t>
  </si>
  <si>
    <t>AbuAsabeh Residence</t>
  </si>
  <si>
    <t>Replacing entrance porch and foyer</t>
  </si>
  <si>
    <t>27-29-416-006-0000-140-59550</t>
  </si>
  <si>
    <t>10441 EMERALD AVENUE</t>
  </si>
  <si>
    <t>BP-23-01486</t>
  </si>
  <si>
    <t>Hynes Residence</t>
  </si>
  <si>
    <t>Remodel master bathroom.</t>
  </si>
  <si>
    <t>27-09-123-011-0000-052-11811</t>
  </si>
  <si>
    <t>14635 OAKLEY AVENUE</t>
  </si>
  <si>
    <t>BP-23-01336</t>
  </si>
  <si>
    <t>Prosser and Sojka Residence</t>
  </si>
  <si>
    <t>Kitchen remodel. Replace cabinets, drywall, sink, appliances, floor, remove light fixtures, relocate air duct.</t>
  </si>
  <si>
    <t>27-15-202-006-0000-057-6149</t>
  </si>
  <si>
    <t>15315 REGENT DRIVE</t>
  </si>
  <si>
    <t>BP-23-01541</t>
  </si>
  <si>
    <t>Mackus Residence</t>
  </si>
  <si>
    <t>Replace kitchen cabinets and sink.</t>
  </si>
  <si>
    <t>27-15-105-043-0000-057-2468</t>
  </si>
  <si>
    <t>15330 REGENT DRIVE</t>
  </si>
  <si>
    <t>BP-23-00961</t>
  </si>
  <si>
    <t>Doyle Residence</t>
  </si>
  <si>
    <t>Remodel and replace fixtures.</t>
  </si>
  <si>
    <t>27-09-217-043-0000-052-5519</t>
  </si>
  <si>
    <t>9927 145TH STREET</t>
  </si>
  <si>
    <t>BP-23-01276</t>
  </si>
  <si>
    <t>Lulich Residence</t>
  </si>
  <si>
    <t>Bathroom Remodel. Plumbing &amp; Electric.</t>
  </si>
  <si>
    <t>27-11-110-026-0000-049-14350</t>
  </si>
  <si>
    <t>14429 88TH AVENUE</t>
  </si>
  <si>
    <t>TOTAL RESIDENTIAL REMODEL/ADDITIONS</t>
  </si>
  <si>
    <t>BP-23-00354</t>
  </si>
  <si>
    <t>Swimming Pool, In-Ground</t>
  </si>
  <si>
    <t>Ayala Residence</t>
  </si>
  <si>
    <t>Install 16' x 32' in ground swimming pool with permeable paver deck and patio</t>
  </si>
  <si>
    <t>27-08-105-028-0000-224-149540</t>
  </si>
  <si>
    <t>11030 DEER HAVEN LANE</t>
  </si>
  <si>
    <t>BP-23-01320</t>
  </si>
  <si>
    <t>Collopy Residence</t>
  </si>
  <si>
    <t>Install in ground concrete pool, coping, and automatic cover.</t>
  </si>
  <si>
    <t>27-06-206-004-0000-234-149970</t>
  </si>
  <si>
    <t>13860 CREEK CROSSING DRIVE</t>
  </si>
  <si>
    <t>TOTAL IN GROUND SWIMMING POOLS</t>
  </si>
  <si>
    <t>BP-23-01192</t>
  </si>
  <si>
    <t>VOP - Demo Single Family House, Garage &amp; Shed</t>
  </si>
  <si>
    <t>Demo Single Family House, Garage &amp; Shed</t>
  </si>
  <si>
    <t>27-05-302-001-0000-025-11162</t>
  </si>
  <si>
    <t>14101 WOLF ROAD</t>
  </si>
  <si>
    <t>TOTAL RESIDENTIAL DEMO's</t>
  </si>
  <si>
    <t>BP-23-01285</t>
  </si>
  <si>
    <t>Deck Repair (Decking, Rails)</t>
  </si>
  <si>
    <t>Hnetkovsky Residence</t>
  </si>
  <si>
    <t>Replace deck boards and handrails on current deck; no framing.</t>
  </si>
  <si>
    <t>27-29-214-084-0000-048-47470</t>
  </si>
  <si>
    <t>16725 CARDINAL DRIVE</t>
  </si>
  <si>
    <t>BP-23-01337</t>
  </si>
  <si>
    <t>Lopez Residence</t>
  </si>
  <si>
    <t>Repair deck boards and place gate.</t>
  </si>
  <si>
    <t>27-13-403-082-0000-013-12588</t>
  </si>
  <si>
    <t>15600 CALYPSO LANE</t>
  </si>
  <si>
    <t>BP-23-01279</t>
  </si>
  <si>
    <t>DeSalvo Residence</t>
  </si>
  <si>
    <t>Redecking.</t>
  </si>
  <si>
    <t>27-29-220-007-0000-148-70000</t>
  </si>
  <si>
    <t>17042 KERRY AVENUE</t>
  </si>
  <si>
    <t>BP-23-01481</t>
  </si>
  <si>
    <t>Barabasz Residence</t>
  </si>
  <si>
    <t>Replace deck boards and rails, rebuild steps, install low-voltage post lighting.</t>
  </si>
  <si>
    <t>27-09-112-014-0000-052-14132</t>
  </si>
  <si>
    <t>14425 HIGHLAND AVENUE</t>
  </si>
  <si>
    <t>BP-23-01386</t>
  </si>
  <si>
    <t>Sloyan Residence</t>
  </si>
  <si>
    <t>Replace damaged or rotten deck boards and handrails on existing deck.</t>
  </si>
  <si>
    <t>27-29-309-010-0000-171-87850</t>
  </si>
  <si>
    <t>10909 CARIBOU LANE</t>
  </si>
  <si>
    <t>BP-23-01300</t>
  </si>
  <si>
    <t>Hawksworth Residence</t>
  </si>
  <si>
    <t>Replace deck boards, no size changes to deck.</t>
  </si>
  <si>
    <t>27-18-207-008-0000-083-9572</t>
  </si>
  <si>
    <t>11312 SPRING CREEK LANE</t>
  </si>
  <si>
    <t>BP-23-00981</t>
  </si>
  <si>
    <t>Deck Repair (Joist, Girders, Columns)</t>
  </si>
  <si>
    <t>Farrar Residence</t>
  </si>
  <si>
    <t>Deck repair: framing, railings, &amp; decking.</t>
  </si>
  <si>
    <t>27-01-304-010-0000-038-157</t>
  </si>
  <si>
    <t>14000 BLACKHAWK LANE</t>
  </si>
  <si>
    <t>BP-23-01446</t>
  </si>
  <si>
    <t>Zega Residence</t>
  </si>
  <si>
    <t>Replace decking and railing and add a joist and rim joist.</t>
  </si>
  <si>
    <t>27-09-312-020-0000-094-7448</t>
  </si>
  <si>
    <t>10346 ALVESTON STREET</t>
  </si>
  <si>
    <t>BP-23-01329</t>
  </si>
  <si>
    <t>Sandberg Residence</t>
  </si>
  <si>
    <t>New 14'6" x 34'6" composite deck on new PT frame and new 20' x 10' stamped concrete patio.</t>
  </si>
  <si>
    <t>23-35-313-003-0000-107-13473</t>
  </si>
  <si>
    <t>8640 BEVERLY LANE</t>
  </si>
  <si>
    <t>BP-23-00631</t>
  </si>
  <si>
    <t>Simonek Residence</t>
  </si>
  <si>
    <t>Install deck</t>
  </si>
  <si>
    <t>27-22-404-010-0000-027-9080</t>
  </si>
  <si>
    <t>16320 BYRON DRIVE</t>
  </si>
  <si>
    <t>BP-23-01496</t>
  </si>
  <si>
    <t>Szyndrowski Residence</t>
  </si>
  <si>
    <t>Replace deck in backyard.</t>
  </si>
  <si>
    <t>27-15-403-039-0000-057-9686</t>
  </si>
  <si>
    <t>9070 SUNRISE LANE</t>
  </si>
  <si>
    <t>BP-23-01484</t>
  </si>
  <si>
    <t>Kane Residence</t>
  </si>
  <si>
    <t>Build deck for above ground pool.</t>
  </si>
  <si>
    <t>27-14-112-007-0000-060-8039</t>
  </si>
  <si>
    <t>15401 RAINTREE DRIVE</t>
  </si>
  <si>
    <t>BP-23-00594</t>
  </si>
  <si>
    <t>Hokkanen Residence</t>
  </si>
  <si>
    <t>Build new deck.</t>
  </si>
  <si>
    <t>27-09-102-008-0000-052-14173</t>
  </si>
  <si>
    <t>14346 RANEYS LANE</t>
  </si>
  <si>
    <t>BP-23-01160</t>
  </si>
  <si>
    <t>Perez Residence</t>
  </si>
  <si>
    <t>Replace deck in back of house.</t>
  </si>
  <si>
    <t>27-06-312-005-0000-047-93760</t>
  </si>
  <si>
    <t>11624 BLACKBURN DRIVE</t>
  </si>
  <si>
    <t>BP-23-00620</t>
  </si>
  <si>
    <t>Driveway- Residential</t>
  </si>
  <si>
    <t>Blazys Residence</t>
  </si>
  <si>
    <t>Place pavers along driveway and make a walking area, additional pavers next to rear patio</t>
  </si>
  <si>
    <t>27-03-403-007-0000-017-6344</t>
  </si>
  <si>
    <t>9049 140TH STREET</t>
  </si>
  <si>
    <t>BP-23-01394</t>
  </si>
  <si>
    <t>Malone Residence</t>
  </si>
  <si>
    <t>Replace asphalt driveway following footprint.</t>
  </si>
  <si>
    <t>27-02-305-007-0000-091-341</t>
  </si>
  <si>
    <t>8356 141ST STREET</t>
  </si>
  <si>
    <t>BP-23-00600</t>
  </si>
  <si>
    <t>Lilly Residence</t>
  </si>
  <si>
    <t>Replace driveway, same size.</t>
  </si>
  <si>
    <t>27-29-213-041-0000-034-102040</t>
  </si>
  <si>
    <t>10441 CROWN DRIVE</t>
  </si>
  <si>
    <t>BP-23-01225</t>
  </si>
  <si>
    <t>Mendez Residence</t>
  </si>
  <si>
    <t>Widen driveway 8 feet north, repave with asphalt.</t>
  </si>
  <si>
    <t>27-15-107-034-0000-057-2504</t>
  </si>
  <si>
    <t>15347 OXFORD DRIVE</t>
  </si>
  <si>
    <t>BP-23-00698</t>
  </si>
  <si>
    <t>Decianni Residence</t>
  </si>
  <si>
    <t>Replace and expand asphalt driveway.</t>
  </si>
  <si>
    <t>27-15-403-003-0000-057-12956</t>
  </si>
  <si>
    <t>9140 SUNRISE LANE</t>
  </si>
  <si>
    <t>BP-23-01238</t>
  </si>
  <si>
    <t>Noone Residence</t>
  </si>
  <si>
    <t>Replace asphalt driveway with concrete and widen to 26 feet.</t>
  </si>
  <si>
    <t>27-15-403-009-0000-057-12960</t>
  </si>
  <si>
    <t>9180 SUNRISE LANE</t>
  </si>
  <si>
    <t>BP-23-00882</t>
  </si>
  <si>
    <t>Shatat Residence</t>
  </si>
  <si>
    <t>Construct horseshoe asphalt driveway to connect to existing driveway, approximately 102' x 16'.</t>
  </si>
  <si>
    <t>27-07-405-008-0000-077-29530</t>
  </si>
  <si>
    <t>139 SINGLETREE ROAD</t>
  </si>
  <si>
    <t>BP-23-01281</t>
  </si>
  <si>
    <t>Galica Residence</t>
  </si>
  <si>
    <t>Pave over concrete driveway, replace front stoop and rear patio. No size changes.</t>
  </si>
  <si>
    <t>27-02-409-023-0000-093-6817</t>
  </si>
  <si>
    <t>14040 BONBURY LANE</t>
  </si>
  <si>
    <t>BP-23-01249</t>
  </si>
  <si>
    <t>Donna</t>
  </si>
  <si>
    <t>Replace existing concrete driveway with pavers. Same size.</t>
  </si>
  <si>
    <t>27-05-308-008-0000-124-33880</t>
  </si>
  <si>
    <t>10929 ATWOOD COURT</t>
  </si>
  <si>
    <t>BP-23-00624</t>
  </si>
  <si>
    <t>Guzior Residence</t>
  </si>
  <si>
    <t>Remove and replace concrete driveway, and addition.</t>
  </si>
  <si>
    <t>27-30-302-004-0000-007-8707</t>
  </si>
  <si>
    <t>17114 ASHWOOD LANE</t>
  </si>
  <si>
    <t>BP-23-00931</t>
  </si>
  <si>
    <t>Yousef Residence</t>
  </si>
  <si>
    <t>Replace driveway and front walkway.</t>
  </si>
  <si>
    <t>27-13-303-028-0000-013-3018</t>
  </si>
  <si>
    <t>7709 CASHEW DRIVE</t>
  </si>
  <si>
    <t>BP-23-00664</t>
  </si>
  <si>
    <t>Spina Residence</t>
  </si>
  <si>
    <t>Replace driveway and widen 2 feet to the right, to corner of garage.</t>
  </si>
  <si>
    <t>27-02-108-023-0000-092-7805</t>
  </si>
  <si>
    <t>8525 CEDAR STREET</t>
  </si>
  <si>
    <t>BP-23-01062</t>
  </si>
  <si>
    <t>Barrera Residence</t>
  </si>
  <si>
    <t>Expand driveway and add new private walkway.</t>
  </si>
  <si>
    <t>27-03-310-027-0000-035-1663</t>
  </si>
  <si>
    <t>14131 CHARLESTON DRIVE</t>
  </si>
  <si>
    <t>BP-23-00970</t>
  </si>
  <si>
    <t>Yasin Residence</t>
  </si>
  <si>
    <t>Expand driveway and add small slab for garbage cans to side of house and walkway into the backyard.</t>
  </si>
  <si>
    <t>27-03-310-028-0000-035-1664</t>
  </si>
  <si>
    <t>14137 CHARLESTON DRIVE</t>
  </si>
  <si>
    <t>BP-23-01527</t>
  </si>
  <si>
    <t>Patrick Residence</t>
  </si>
  <si>
    <t>Replace asphalt driveway. NO SIZE CHANGES.</t>
  </si>
  <si>
    <t>27-08-302-005-0000-111-21090</t>
  </si>
  <si>
    <t>14901 CRYSTAL SPRINGS COURT</t>
  </si>
  <si>
    <t>BP-23-00610</t>
  </si>
  <si>
    <t>Kavouras Residence</t>
  </si>
  <si>
    <t>Replace existing driveway, no size changes</t>
  </si>
  <si>
    <t>27-08-301-034-0000-166-76160</t>
  </si>
  <si>
    <t>10920 GREEN MANOR COURT</t>
  </si>
  <si>
    <t>BP-23-01448</t>
  </si>
  <si>
    <t>Electrical Residential Permit</t>
  </si>
  <si>
    <t>Bodinet Residence</t>
  </si>
  <si>
    <t>Install 3 LED can lights in ceiling of roof overhang</t>
  </si>
  <si>
    <t>27-09-121-001-0000-052-14214</t>
  </si>
  <si>
    <t>14500 RIDGE AVENUE</t>
  </si>
  <si>
    <t>BP-23-01436</t>
  </si>
  <si>
    <t>Ahmad Residence</t>
  </si>
  <si>
    <t>Install 50 Amp 240 Volt EV Charger</t>
  </si>
  <si>
    <t>27-07-303-003-0000-077-69540</t>
  </si>
  <si>
    <t>117 WINDMILL ROAD</t>
  </si>
  <si>
    <t>BP-23-01412</t>
  </si>
  <si>
    <t>Gleason Residence</t>
  </si>
  <si>
    <t>Install a NEMA 14-50 receptacle for EV charging cord. No panel upgrade required.</t>
  </si>
  <si>
    <t>27-17-406-001-0000-204-111750</t>
  </si>
  <si>
    <t>15632 JULIES WAY</t>
  </si>
  <si>
    <t>BP-23-01596</t>
  </si>
  <si>
    <t>Environmental Technology</t>
  </si>
  <si>
    <t>Srisak Residence - Solar Panels</t>
  </si>
  <si>
    <t>Installation of roof top solar panels</t>
  </si>
  <si>
    <t>27-22-117-031-0000-169-86470</t>
  </si>
  <si>
    <t>9425 GEORGETOWN SQUARE</t>
  </si>
  <si>
    <t>BP-23-01328</t>
  </si>
  <si>
    <t>Murad Residence - Solar Panels</t>
  </si>
  <si>
    <t>27-03-311-001-0000-035-1606</t>
  </si>
  <si>
    <t>9148 CHRISTINE COURT</t>
  </si>
  <si>
    <t>BP-23-01098</t>
  </si>
  <si>
    <t>Carberry Residence - Solar Panels</t>
  </si>
  <si>
    <t>27-03-110-017-0000-044-437</t>
  </si>
  <si>
    <t>13747 CAROLINA LANE</t>
  </si>
  <si>
    <t>BP-23-01478</t>
  </si>
  <si>
    <t>Rosen Residence - Solar Panels</t>
  </si>
  <si>
    <t>27-30-309-031-0000-007-963</t>
  </si>
  <si>
    <t>11729 BROOK HILL DRIVE</t>
  </si>
  <si>
    <t>BP-23-01252</t>
  </si>
  <si>
    <t>JADALLAH RESIDENCE-FENCE</t>
  </si>
  <si>
    <t>INSTALLATION OF 5'-ALUMINUM FENCE</t>
  </si>
  <si>
    <t>27-08-105-019-0000-224-149680</t>
  </si>
  <si>
    <t>11091 DEER HAVEN LANE</t>
  </si>
  <si>
    <t>BP-23-01426</t>
  </si>
  <si>
    <t>WITEK RESIDENCE-FENCE</t>
  </si>
  <si>
    <t>INSTALLATION OF 6'-ALUMINUM FENCE</t>
  </si>
  <si>
    <t>27-30-316-004-0000-096-33250</t>
  </si>
  <si>
    <t>17441 WESTBROOK DRIVE</t>
  </si>
  <si>
    <t>BP-23-01425</t>
  </si>
  <si>
    <t>LAPIN &amp; RAJSKA RESIDENCE-FENCE</t>
  </si>
  <si>
    <t>INSTALLATION OF 5'-CHAIN LINK FENCE</t>
  </si>
  <si>
    <t>27-31-112-007-0000-096-33170</t>
  </si>
  <si>
    <t>17550 WESTBROOK DRIVE</t>
  </si>
  <si>
    <t>BP-23-01277</t>
  </si>
  <si>
    <t>HEITING RESIDENCE-FENCE</t>
  </si>
  <si>
    <t>INSTALLATION OF 6'-VINYL FENCE</t>
  </si>
  <si>
    <t>27-14-403-009-0000-029-5026</t>
  </si>
  <si>
    <t>15514 SUNSET RIDGE DRIVE</t>
  </si>
  <si>
    <t>BP-23-01598</t>
  </si>
  <si>
    <t>CAPPEL RESIDENCE-FENCE</t>
  </si>
  <si>
    <t>INSTALL 6'-WOOD FENCE</t>
  </si>
  <si>
    <t>27-13-103-026-0000-013-6875</t>
  </si>
  <si>
    <t>7806 SYCAMORE DRIVE</t>
  </si>
  <si>
    <t>BP-23-01321</t>
  </si>
  <si>
    <t>ALKHATIB RESIDENCE-FENCE</t>
  </si>
  <si>
    <t>27-13-202-056-0000-013-3936</t>
  </si>
  <si>
    <t>7544 PALM COURT</t>
  </si>
  <si>
    <t>BP-23-01521</t>
  </si>
  <si>
    <t>GALLAGHER RESIDENCE-FENCE</t>
  </si>
  <si>
    <t>INSTALLATION OF 6'-WOOD FENCE</t>
  </si>
  <si>
    <t>27-10-406-026-0000-080-10393</t>
  </si>
  <si>
    <t>14745 POPLAR ROAD</t>
  </si>
  <si>
    <t>BP-23-01371</t>
  </si>
  <si>
    <t>PROSSER RESIDENCE-FENCE</t>
  </si>
  <si>
    <t>BP-23-01375</t>
  </si>
  <si>
    <t>SEYBOLD RESIDENCE-FENCE</t>
  </si>
  <si>
    <t>27-02-110-006-0000-092-7882</t>
  </si>
  <si>
    <t>13836 REDWOOD DRIVE</t>
  </si>
  <si>
    <t>BP-23-01376</t>
  </si>
  <si>
    <t>RAMADAN RESIDENCE-FENCE</t>
  </si>
  <si>
    <t>INSTALLATION OF 5'-VINYL FENCE</t>
  </si>
  <si>
    <t>27-32-202-002-0000-152-69740</t>
  </si>
  <si>
    <t>10408 SANTA CRUZ LANE</t>
  </si>
  <si>
    <t>BP-23-00928</t>
  </si>
  <si>
    <t>ODEH RESIDENCE-FENCE</t>
  </si>
  <si>
    <t>INSTALLATION OF 4'-ALUMINUM FENCE</t>
  </si>
  <si>
    <t>27-02-314-019-0000-97480</t>
  </si>
  <si>
    <t>14113 86TH PLACE</t>
  </si>
  <si>
    <t>BP-23-01372</t>
  </si>
  <si>
    <t>HRUBY RESIDENCE-FENCE</t>
  </si>
  <si>
    <t>27-29-409-004-0000-118-45110</t>
  </si>
  <si>
    <t>10636 WHITE TAIL RUN</t>
  </si>
  <si>
    <t>BP-23-01472</t>
  </si>
  <si>
    <t>CALANDRIELLA RESIDENCE-FENCE</t>
  </si>
  <si>
    <t>INSTALLATION OF 6'-WOOD FENCE, TWO (2) ENTRY GATES</t>
  </si>
  <si>
    <t>27-15-208-003-0000-057-6088</t>
  </si>
  <si>
    <t>15339 YORKSHIRE LANE</t>
  </si>
  <si>
    <t>BP-23-01404</t>
  </si>
  <si>
    <t>AL TAHER RESIDENCE-FENCE</t>
  </si>
  <si>
    <t>RELOCATE/INSTALL 6'-VINYL FENCE</t>
  </si>
  <si>
    <t>27-03-302-007-0000-035-1767</t>
  </si>
  <si>
    <t>9231 142ND STREET</t>
  </si>
  <si>
    <t>BP-23-01072</t>
  </si>
  <si>
    <t>Dziuba Residence - Fence</t>
  </si>
  <si>
    <t>Installation of 5' chain link fence
correct email address is moniamd35@gmail.com</t>
  </si>
  <si>
    <t>27-09-117-026-0000-052-14031</t>
  </si>
  <si>
    <t>10094 147TH STREET</t>
  </si>
  <si>
    <t>BP-23-01399</t>
  </si>
  <si>
    <t>NIERSTHEIMER RESIDENCE-FENCE</t>
  </si>
  <si>
    <t>INSTALLATION OF 6'-VINYL/PVC FENCE</t>
  </si>
  <si>
    <t>27-31-206-002-0000-131-49660</t>
  </si>
  <si>
    <t>11556 KILEY LANE</t>
  </si>
  <si>
    <t>BP-23-01326</t>
  </si>
  <si>
    <t>CRUZ RESIDENCE-FENCE</t>
  </si>
  <si>
    <t>27-15-221-005-0000-057-6154</t>
  </si>
  <si>
    <t>9023 KINGSTON LANE</t>
  </si>
  <si>
    <t>BP-23-01370</t>
  </si>
  <si>
    <t>VILLEGAS RESIDENCE-FENCE</t>
  </si>
  <si>
    <t>27-02-307-025-0000-091-6572</t>
  </si>
  <si>
    <t>8345 MARGERITA AVENUE</t>
  </si>
  <si>
    <t>BP-23-01275</t>
  </si>
  <si>
    <t>HILL RESIDENCE-HILL</t>
  </si>
  <si>
    <t>27-20-330-027-0000-179-21390</t>
  </si>
  <si>
    <t>10908 MEADE STREET</t>
  </si>
  <si>
    <t>BP-23-01162</t>
  </si>
  <si>
    <t>CAPPARELLI RESIDENCE-FENCE</t>
  </si>
  <si>
    <t>27-10-110-012-0000-026-1163</t>
  </si>
  <si>
    <t>14649 GREEN STREET</t>
  </si>
  <si>
    <t>BP-23-01597</t>
  </si>
  <si>
    <t>LAZARO RESIDENCE-FENCE</t>
  </si>
  <si>
    <t>27-29-307-003-0000-153-72620</t>
  </si>
  <si>
    <t>10845 FAWN TRAIL DRIVE</t>
  </si>
  <si>
    <t>BP-23-01578</t>
  </si>
  <si>
    <t>MANCERA RESIDENCE-FENCE</t>
  </si>
  <si>
    <t>INSTALLATION OF 6'-WOOD FENCE WITH IRON POST</t>
  </si>
  <si>
    <t>27-15-406-016-0000-064-12744</t>
  </si>
  <si>
    <t>15551 FRANCES LANE</t>
  </si>
  <si>
    <t>BP-23-01283</t>
  </si>
  <si>
    <t>WOLOSZYN RESIDENCE-FENCE</t>
  </si>
  <si>
    <t>INSTALLATION OF 5'-WOOD FENCE</t>
  </si>
  <si>
    <t>27-30-303-014-0000-007-890</t>
  </si>
  <si>
    <t>17186 HIGHWOOD DRIVE</t>
  </si>
  <si>
    <t>BP-23-01382</t>
  </si>
  <si>
    <t>AGOSTINO RESIDENCE-FENCE</t>
  </si>
  <si>
    <t>INSTALLATION OF 4'-CHAIN LINK FENCE</t>
  </si>
  <si>
    <t>27-13-202-035-0000-013-3980</t>
  </si>
  <si>
    <t>15241 HEATHER COURT</t>
  </si>
  <si>
    <t>BP-23-01576</t>
  </si>
  <si>
    <t>DALALY RESIDENCE-FENCE</t>
  </si>
  <si>
    <t>27-16-105-019-0000-056-1264</t>
  </si>
  <si>
    <t>15221 HIAWATHA TRAIL</t>
  </si>
  <si>
    <t>BP-23-01600</t>
  </si>
  <si>
    <t>LOPEZ RESIDENCE- FENCE</t>
  </si>
  <si>
    <t>INSTALL NEW AND REPLACE OLD/DAMAGE 6'-WOOD FENCE</t>
  </si>
  <si>
    <t>BP-23-01216</t>
  </si>
  <si>
    <t>JABER RESIDENCE-FENCE</t>
  </si>
  <si>
    <t>27-11-208-010-0000-093-10204</t>
  </si>
  <si>
    <t>8316 BROMLEY STREET</t>
  </si>
  <si>
    <t>BP-23-01415</t>
  </si>
  <si>
    <t>HUSSEIN RESIDENCE-FENCE</t>
  </si>
  <si>
    <t>27-14-313-004-0000-029-3489</t>
  </si>
  <si>
    <t>15719 ACACIA DRIVE</t>
  </si>
  <si>
    <t>BP-23-00874</t>
  </si>
  <si>
    <t>CERNY RESIDENCE-FENCE</t>
  </si>
  <si>
    <t>27-11-212-011-0000-119-56740</t>
  </si>
  <si>
    <t>8155 BASSWOOD ROAD</t>
  </si>
  <si>
    <t>BP-23-01579</t>
  </si>
  <si>
    <t>CURRAN RESIDENCE-FENCE</t>
  </si>
  <si>
    <t>INSTALLATION OF 119 LF, 6'-ALUMINUM FENCE AT REAR, SIDE YARD.</t>
  </si>
  <si>
    <t>27-10-408-014-0000-080-10371</t>
  </si>
  <si>
    <t>15038 CASTLEBAR LANE</t>
  </si>
  <si>
    <t>BP-23-01052</t>
  </si>
  <si>
    <t>Vaicekauskas Residence-FENCE</t>
  </si>
  <si>
    <t>INSTALLATION OF 6' VINYL FENCE</t>
  </si>
  <si>
    <t>27-03-310-006-0000-035-1687</t>
  </si>
  <si>
    <t>14106 CATHERINE DRIVE</t>
  </si>
  <si>
    <t>BP-23-01342</t>
  </si>
  <si>
    <t>MAZZONE RESIDENCE-FENCE</t>
  </si>
  <si>
    <t>27-02-202-010-0000-038-2346</t>
  </si>
  <si>
    <t>13549 DEERPATH DRIVE</t>
  </si>
  <si>
    <t>BP-23-01602</t>
  </si>
  <si>
    <t>Furnace-Air Conditioner Replacements</t>
  </si>
  <si>
    <t>Mescall Residence</t>
  </si>
  <si>
    <t>Replace furnace and air conditioner.</t>
  </si>
  <si>
    <t>27-14-205-005-0000-029-5711</t>
  </si>
  <si>
    <t>15225 WOODMAR DRIVE</t>
  </si>
  <si>
    <t>BP-23-01591</t>
  </si>
  <si>
    <t>Keuper Residence</t>
  </si>
  <si>
    <t>Replace furnace and air conditioner/heat pump</t>
  </si>
  <si>
    <t>27-06-311-026-1102-047-87110</t>
  </si>
  <si>
    <t>11911 WINDEMERE COURT 302</t>
  </si>
  <si>
    <t>BP-23-01563</t>
  </si>
  <si>
    <t>Wesolowski Residence</t>
  </si>
  <si>
    <t>Replace air conditioning.</t>
  </si>
  <si>
    <t>27-10-406-008-0000-080-10343</t>
  </si>
  <si>
    <t>14848 88TH AVENUE</t>
  </si>
  <si>
    <t>BP-23-01638</t>
  </si>
  <si>
    <t>Strode Residence</t>
  </si>
  <si>
    <t>Air Condenser Replacement</t>
  </si>
  <si>
    <t>27-14-307-015-0000-029-3512</t>
  </si>
  <si>
    <t>8500 THORNGATE DRIVE</t>
  </si>
  <si>
    <t>BP-23-01278</t>
  </si>
  <si>
    <t>Aleweidat Residence</t>
  </si>
  <si>
    <t>27-03-216-021-0000-128-2713</t>
  </si>
  <si>
    <t>13802 TIMBER TRAILS ROAD</t>
  </si>
  <si>
    <t>BP-23-01614</t>
  </si>
  <si>
    <t>McGing Residence</t>
  </si>
  <si>
    <t>27-03-404-008-0000-017-6496</t>
  </si>
  <si>
    <t>14050 TIMOTHY DRIVE</t>
  </si>
  <si>
    <t>BP-23-01193</t>
  </si>
  <si>
    <t>Calabreese Residence</t>
  </si>
  <si>
    <t>Relocate air condenser from garage rafters to outside. Installing longer refrigeration piping and reconnecting power line.</t>
  </si>
  <si>
    <t>27-31-403-006-0000-156-71390</t>
  </si>
  <si>
    <t>11351 RIVER BEND ROAD</t>
  </si>
  <si>
    <t>BP-23-01545</t>
  </si>
  <si>
    <t>O'Donnell Residence</t>
  </si>
  <si>
    <t>Replace air conditioning and furnace.</t>
  </si>
  <si>
    <t>27-16-402-016-1049-104-64320</t>
  </si>
  <si>
    <t>15717 RAVINIA AVENUE 1W</t>
  </si>
  <si>
    <t>BP-23-01398</t>
  </si>
  <si>
    <t>Policicchio Residence</t>
  </si>
  <si>
    <t>27-16-402-016-1055-104-64330</t>
  </si>
  <si>
    <t>15717 RAVINIA AVENUE 2W</t>
  </si>
  <si>
    <t>BP-23-01352</t>
  </si>
  <si>
    <t>Burgos Residence</t>
  </si>
  <si>
    <t>Replace 2 air condensers.</t>
  </si>
  <si>
    <t>27-32-213-012-0000-025-79410</t>
  </si>
  <si>
    <t>10432 PENTAGON DRIVE</t>
  </si>
  <si>
    <t>BP-23-01374</t>
  </si>
  <si>
    <t>Radaszewski Residence</t>
  </si>
  <si>
    <t>27-06-412-022-0000-021-54550</t>
  </si>
  <si>
    <t>14147 NORWICH LANE</t>
  </si>
  <si>
    <t>BP-23-01634</t>
  </si>
  <si>
    <t>WWP - Brennan Residence - A/C &amp; Furnace Replacement</t>
  </si>
  <si>
    <t>replace / install 
1 ac unit R4A4S42AKANAABAA and 
1 furnace N80ESN1102120A2</t>
  </si>
  <si>
    <t>27-30-415-044-0000-007-17620</t>
  </si>
  <si>
    <t>17292 LAKEBROOK DRIVE</t>
  </si>
  <si>
    <t>BP-23-01379</t>
  </si>
  <si>
    <t>Tang Residence</t>
  </si>
  <si>
    <t>Replace air conditioner.</t>
  </si>
  <si>
    <t>27-07-405-020-0000-077-68940</t>
  </si>
  <si>
    <t>130 HARVEST CROSSING</t>
  </si>
  <si>
    <t>BP-23-01590</t>
  </si>
  <si>
    <t>Barker Residence</t>
  </si>
  <si>
    <t>Replace air conditioner and furnace.</t>
  </si>
  <si>
    <t>27-09-310-019-0000-052-7505</t>
  </si>
  <si>
    <t>15056 HIGHLAND AVENUE</t>
  </si>
  <si>
    <t>BP-23-01295</t>
  </si>
  <si>
    <t>McGovern Residence</t>
  </si>
  <si>
    <t>Replace air conditioner and evaporator coil.</t>
  </si>
  <si>
    <t>27-09-304-001-0000-056-7590</t>
  </si>
  <si>
    <t>10258 HUNTINGTON COURT</t>
  </si>
  <si>
    <t>BP-23-01350</t>
  </si>
  <si>
    <t>Juarez Residence</t>
  </si>
  <si>
    <t>27-09-309-002-0000-056-8399</t>
  </si>
  <si>
    <t>15013 HUNTINGTON COURT</t>
  </si>
  <si>
    <t>BP-23-01293</t>
  </si>
  <si>
    <t>Maali Residence</t>
  </si>
  <si>
    <t>27-10-421-014-0000-033-9856</t>
  </si>
  <si>
    <t>9194 GREENCASTLE LANE</t>
  </si>
  <si>
    <t>BP-23-01487</t>
  </si>
  <si>
    <t>Escalona Residence</t>
  </si>
  <si>
    <t>27-10-216-010-1036-073-10105</t>
  </si>
  <si>
    <t>8806 CLEARVIEW DRIVE</t>
  </si>
  <si>
    <t>BP-23-01287</t>
  </si>
  <si>
    <t>Rita Residence</t>
  </si>
  <si>
    <t>27-13-200-024-1088-013-80630</t>
  </si>
  <si>
    <t>15335 ASTER LANE</t>
  </si>
  <si>
    <t>BP-23-01504</t>
  </si>
  <si>
    <t>Edgar Residence</t>
  </si>
  <si>
    <t>Replace air condenser.</t>
  </si>
  <si>
    <t>27-21-405-044-0000-135-45820</t>
  </si>
  <si>
    <t>16302 BOB WHITE CIRCLE</t>
  </si>
  <si>
    <t>BP-23-01538</t>
  </si>
  <si>
    <t>Shifrin Residence</t>
  </si>
  <si>
    <t>Replace air conditioning/heat pump.</t>
  </si>
  <si>
    <t>27-30-411-007-0000-007-1387</t>
  </si>
  <si>
    <t>11548 BROOKWOOD DRIVE</t>
  </si>
  <si>
    <t>BP-23-01302</t>
  </si>
  <si>
    <t>Rhoads Residence</t>
  </si>
  <si>
    <t>27-14-212-019-0000-029-5881</t>
  </si>
  <si>
    <t>15305 BUNKER DRIVE</t>
  </si>
  <si>
    <t>BP-23-01311</t>
  </si>
  <si>
    <t>DeFranza Residence</t>
  </si>
  <si>
    <t>23-34-307-028-0000-200-107750</t>
  </si>
  <si>
    <t>9301 KILREA DRIVE</t>
  </si>
  <si>
    <t>BP-23-01313</t>
  </si>
  <si>
    <t>Atieh Residence</t>
  </si>
  <si>
    <t>27-22-307-022-0000-220-120900</t>
  </si>
  <si>
    <t>9433 MARIA LANE</t>
  </si>
  <si>
    <t>BP-23-01564</t>
  </si>
  <si>
    <t>CARDELLA RESIDENCE-FURNACE &amp; AC REPLACEMENT</t>
  </si>
  <si>
    <t>FURNACE &amp; AC REPLACEMENT</t>
  </si>
  <si>
    <t>27-13-204-021-1008-013-128340</t>
  </si>
  <si>
    <t>15263 CATALINA DRIVE #2</t>
  </si>
  <si>
    <t>BP-23-01007</t>
  </si>
  <si>
    <t>Gazebos</t>
  </si>
  <si>
    <t>Jeziorny Residence</t>
  </si>
  <si>
    <t>Install a new concrete slab, patio gazebo, and electric line.</t>
  </si>
  <si>
    <t>27-03-405-001-0000-017-6486</t>
  </si>
  <si>
    <t>9023 LORI LANE</t>
  </si>
  <si>
    <t>BP-23-01240</t>
  </si>
  <si>
    <t>Hot Tub or Spa</t>
  </si>
  <si>
    <t>Sedor Residence</t>
  </si>
  <si>
    <t>Install hot tub and electric.</t>
  </si>
  <si>
    <t>27-30-405-019-0000-007-12065</t>
  </si>
  <si>
    <t>17124 ASHWOOD LANE</t>
  </si>
  <si>
    <t>BP-23-01268</t>
  </si>
  <si>
    <t>Insulation</t>
  </si>
  <si>
    <t>Install attic insulation, R60 to be new value.</t>
  </si>
  <si>
    <t>BP-23-01349</t>
  </si>
  <si>
    <t>Lawn Sprinkler</t>
  </si>
  <si>
    <t>Cap and abandon irrigation system.</t>
  </si>
  <si>
    <t>27-32-209-009-0000-025-79990</t>
  </si>
  <si>
    <t>17737 ABIGAIL LANE</t>
  </si>
  <si>
    <t>BP-23-01447</t>
  </si>
  <si>
    <t>Manny Residence</t>
  </si>
  <si>
    <t>Cap &amp; abandon irrigation system.</t>
  </si>
  <si>
    <t>27-13-202-067-0000-013-3926</t>
  </si>
  <si>
    <t>7555 SEQUOIA COURT</t>
  </si>
  <si>
    <t>BP-23-01385</t>
  </si>
  <si>
    <t>Masud Residence</t>
  </si>
  <si>
    <t>remove the rpz outside and capping the water line inside</t>
  </si>
  <si>
    <t>27-31-415-011-0000-156-75520</t>
  </si>
  <si>
    <t>11510 TWIN LAKES DRIVE</t>
  </si>
  <si>
    <t>BP-23-01606</t>
  </si>
  <si>
    <t>Alhmoud Residence</t>
  </si>
  <si>
    <t>Cap off and terminate lawn irrigation backflow device.</t>
  </si>
  <si>
    <t>27-14-206-012-0000-029-5695</t>
  </si>
  <si>
    <t>15321 ST. ANDREWS DRIVE</t>
  </si>
  <si>
    <t>BP-23-01492</t>
  </si>
  <si>
    <t>Taylor Residence</t>
  </si>
  <si>
    <t>Install lawn irrigation system.</t>
  </si>
  <si>
    <t>27-30-401-036-0000-007-1486</t>
  </si>
  <si>
    <t>11450 WINDING CREEK COURT</t>
  </si>
  <si>
    <t>BP-23-01469</t>
  </si>
  <si>
    <t>Alturk Residence</t>
  </si>
  <si>
    <t>Complete installation of underground irrigation system.</t>
  </si>
  <si>
    <t>27-30-201-021-0000-000-156630</t>
  </si>
  <si>
    <t>11361 171ST STREET</t>
  </si>
  <si>
    <t>BP-23-01542</t>
  </si>
  <si>
    <t>Miscellaneous - Residential</t>
  </si>
  <si>
    <t>Bowald Residence - Front Patio Knee Wall</t>
  </si>
  <si>
    <t>demo &amp; removal of knee wall, pillars will remain for support, knee wall will be rebuilt with the top being straight across without a sagging arch &amp; capped off with a 10 inch wide pc of limestone to allow drip edge, weep ropes will be installed at base of brick for drainage</t>
  </si>
  <si>
    <t>27-29-420-006-0000-152-90530</t>
  </si>
  <si>
    <t>17400 CAPISTRANO LANE</t>
  </si>
  <si>
    <t>BP-23-01355</t>
  </si>
  <si>
    <t>Quilty Residence</t>
  </si>
  <si>
    <t>Install 40"x40" in-swing egress window, 56"x36"x60" galvanized egress well with cover, 3 step ladder, and replace 2 additional wells, 40"x20"x36" with covers.</t>
  </si>
  <si>
    <t>27-02-105-003-0000-092-7774</t>
  </si>
  <si>
    <t>8561 WALNUT STREET</t>
  </si>
  <si>
    <t>BP-23-01074-01</t>
  </si>
  <si>
    <t>Dulcis Residence</t>
  </si>
  <si>
    <t>Deck being built by contractor, homeowner adding electric outlet and extending gas line for grill on new deck.</t>
  </si>
  <si>
    <t>27-08-210-007-0000-023-3255</t>
  </si>
  <si>
    <t>10666 GOLF ROAD</t>
  </si>
  <si>
    <t>BP-23-01520</t>
  </si>
  <si>
    <t>Patio</t>
  </si>
  <si>
    <t>Young Residence</t>
  </si>
  <si>
    <t>Replace front porch and private walkway; same size.</t>
  </si>
  <si>
    <t>27-18-203-007-0000-083-18</t>
  </si>
  <si>
    <t>15200 GINGER CREEK LANE</t>
  </si>
  <si>
    <t>BP-23-01393</t>
  </si>
  <si>
    <t>Payne Residence</t>
  </si>
  <si>
    <t>Replace existing private walkway and stoops.</t>
  </si>
  <si>
    <t>27-02-205-018-0000-038-2319</t>
  </si>
  <si>
    <t>13617 ARROWHEAD COURT</t>
  </si>
  <si>
    <t>BP-23-01170</t>
  </si>
  <si>
    <t>Lynch Residence</t>
  </si>
  <si>
    <t>New concrete patio and new concrete shed pad.</t>
  </si>
  <si>
    <t>27-14-109-051-0000-060-8102</t>
  </si>
  <si>
    <t>15284 COVENTRY COURT</t>
  </si>
  <si>
    <t>BP-23-01636</t>
  </si>
  <si>
    <t>Czaja Residence</t>
  </si>
  <si>
    <t>Round patio 12'x10' and private walkways.</t>
  </si>
  <si>
    <t>27-29-415-006-0000-140-59820</t>
  </si>
  <si>
    <t>10419 MCKENNA COURT</t>
  </si>
  <si>
    <t>BP-23-01235</t>
  </si>
  <si>
    <t>Bodenhagen Residence</t>
  </si>
  <si>
    <t>24'x16' concrete patio and a new concrete step.</t>
  </si>
  <si>
    <t>27-11-104-015-0000-049-4955</t>
  </si>
  <si>
    <t>14317 85TH AVENUE</t>
  </si>
  <si>
    <t>BP-23-01616</t>
  </si>
  <si>
    <t>Abuobeid Residence</t>
  </si>
  <si>
    <t>Install concrete patio 18'x20'</t>
  </si>
  <si>
    <t>27-15-106-004-0000-057-2446</t>
  </si>
  <si>
    <t>9209 WHEELER DRIVE</t>
  </si>
  <si>
    <t>BP-23-01566</t>
  </si>
  <si>
    <t>Reiter Residence</t>
  </si>
  <si>
    <t>Replace concrete patio and walkway</t>
  </si>
  <si>
    <t>27-29-116-004-0000-216-116420</t>
  </si>
  <si>
    <t>10843 FRANK LANE</t>
  </si>
  <si>
    <t>BP-23-01136</t>
  </si>
  <si>
    <t>Pergola, Trellis, Patio Cover</t>
  </si>
  <si>
    <t>Powers Residence</t>
  </si>
  <si>
    <t>Covered porch: framed construction, exposed rafters, no electric, treated lumber, aluminum soffit/fascia on perimeter only.</t>
  </si>
  <si>
    <t>27-13-310-014-0000-031-34730</t>
  </si>
  <si>
    <t>15530 HARBOR TOWN DRIVE</t>
  </si>
  <si>
    <t>BP-23-01483</t>
  </si>
  <si>
    <t>Plumbing Permit Residential</t>
  </si>
  <si>
    <t>Torgerson Residence</t>
  </si>
  <si>
    <t>Replace 1" Febco RPZ</t>
  </si>
  <si>
    <t>27-29-209-017-0000-048-751</t>
  </si>
  <si>
    <t>16947 BLUE HERON DRIVE</t>
  </si>
  <si>
    <t>BP-23-01464</t>
  </si>
  <si>
    <t>Plumbing/Drain Tile No Connections</t>
  </si>
  <si>
    <t>Crowley Residence</t>
  </si>
  <si>
    <t>Install 110 LF of interior drain tile connecting to new sump system. Install 30 LF underground sump discharge west from foundation.</t>
  </si>
  <si>
    <t>27-10-208-016-0000-026-4501</t>
  </si>
  <si>
    <t>14610 POPLAR ROAD</t>
  </si>
  <si>
    <t>BP-23-01099</t>
  </si>
  <si>
    <t>Plumbing/Drain Tile With Connections</t>
  </si>
  <si>
    <t>Hanley Residence</t>
  </si>
  <si>
    <t>Install 72' of French drain at rear of property, bore into existing storm drain with 4" diamond bore.</t>
  </si>
  <si>
    <t>27-11-109-026-0000-049-4898</t>
  </si>
  <si>
    <t>8540 GOLFVIEW DRIVE</t>
  </si>
  <si>
    <t>BP-23-00613</t>
  </si>
  <si>
    <t>Retaining Wall 3 Ft and Under</t>
  </si>
  <si>
    <t>Alsabaa Residence</t>
  </si>
  <si>
    <t>2.5 foot tall 1304 sqaure foot patio next to driveway and side house.</t>
  </si>
  <si>
    <t>27-15-416-009-0000-032-9669</t>
  </si>
  <si>
    <t>15581 KEMPER DRIVE</t>
  </si>
  <si>
    <t>BP-23-01429</t>
  </si>
  <si>
    <t>Roof</t>
  </si>
  <si>
    <t>Flanagan Residence</t>
  </si>
  <si>
    <t>Tear off and replace the roof with gutters.</t>
  </si>
  <si>
    <t>27-09-310-006-0000-056-7345</t>
  </si>
  <si>
    <t>10257 HIBISCUS DRIVE</t>
  </si>
  <si>
    <t>BP-23-01325</t>
  </si>
  <si>
    <t>Mudd Residence</t>
  </si>
  <si>
    <t>Tear off and replace the roof.</t>
  </si>
  <si>
    <t>27-03-218-032-0000-128-2673</t>
  </si>
  <si>
    <t>13611 GLEN EAGLE COURT</t>
  </si>
  <si>
    <t>BP-23-01339</t>
  </si>
  <si>
    <t>Biscounti Residence</t>
  </si>
  <si>
    <t>tear off and replace roof</t>
  </si>
  <si>
    <t>27-08-212-021-0000-023-625</t>
  </si>
  <si>
    <t>14713 GOLF ROAD</t>
  </si>
  <si>
    <t>BP-23-01388</t>
  </si>
  <si>
    <t>Felinski Residence</t>
  </si>
  <si>
    <t>Tear off and replace the roof with gutters, fascia, soffits, and 2 skylights.</t>
  </si>
  <si>
    <t>27-09-302-015-0000-056-7559</t>
  </si>
  <si>
    <t>10062 HUNTINGTON COURT</t>
  </si>
  <si>
    <t>BP-23-01432</t>
  </si>
  <si>
    <t>Eliseuson Residence</t>
  </si>
  <si>
    <t>Tear off and replace the roof with 3 skylights.</t>
  </si>
  <si>
    <t>27-29-210-007-0000-048-746</t>
  </si>
  <si>
    <t>10731 LANDINGS DRIVE</t>
  </si>
  <si>
    <t>BP-23-01297</t>
  </si>
  <si>
    <t>Schaaf Residence</t>
  </si>
  <si>
    <t>27-13-301-038-0000-013-2927</t>
  </si>
  <si>
    <t>15614 LARKSPUR LANE</t>
  </si>
  <si>
    <t>BP-23-01452</t>
  </si>
  <si>
    <t>Pereyna Residence</t>
  </si>
  <si>
    <t>Tear off and replace the roof with 4 skylights.</t>
  </si>
  <si>
    <t>27-13-301-037-0000-013-2926</t>
  </si>
  <si>
    <t>15622 LARKSPUR LANE</t>
  </si>
  <si>
    <t>BP-23-01408</t>
  </si>
  <si>
    <t>Atiq Residence</t>
  </si>
  <si>
    <t>Tear off and replace the roof and gutters.</t>
  </si>
  <si>
    <t>27-02-204-008-0000-038-10249</t>
  </si>
  <si>
    <t>8321 LEGEND LANE</t>
  </si>
  <si>
    <t>BP-23-01359</t>
  </si>
  <si>
    <t>Jarad Residence</t>
  </si>
  <si>
    <t>27-02-203-014-0000-038-2286</t>
  </si>
  <si>
    <t>8330 LEGEND LANE</t>
  </si>
  <si>
    <t>BP-23-01305</t>
  </si>
  <si>
    <t>Gargoles Residence</t>
  </si>
  <si>
    <t>27-31-108-018-0000-131-49310</t>
  </si>
  <si>
    <t>17549 MAYHER DRIVE</t>
  </si>
  <si>
    <t>BP-23-01588</t>
  </si>
  <si>
    <t>Vorderer Residence</t>
  </si>
  <si>
    <t>Replace roof with 1 skylight.</t>
  </si>
  <si>
    <t>27-08-205-024-0000-023-3149</t>
  </si>
  <si>
    <t>14440 MORNINGSIDE ROAD</t>
  </si>
  <si>
    <t>BP-23-01274</t>
  </si>
  <si>
    <t>Wojewoda Residence</t>
  </si>
  <si>
    <t>27-03-203-011-0000-054-11445</t>
  </si>
  <si>
    <t>13501 ELM STREET</t>
  </si>
  <si>
    <t>BP-23-01433</t>
  </si>
  <si>
    <t>Dziallo Residence</t>
  </si>
  <si>
    <t>27-29-310-008-0000-153-72050</t>
  </si>
  <si>
    <t>17408 DEER POINT DRIVE</t>
  </si>
  <si>
    <t>BP-23-01540</t>
  </si>
  <si>
    <t>Stukel Residence</t>
  </si>
  <si>
    <t>27-08-401-007-0000-023-46660</t>
  </si>
  <si>
    <t>14749 CRYSTAL TREE DRIVE</t>
  </si>
  <si>
    <t>BP-23-01551</t>
  </si>
  <si>
    <t>Siugzdinis Residence</t>
  </si>
  <si>
    <t>Tear off and replac the roof.</t>
  </si>
  <si>
    <t>27-02-404-017-0000-093-6723</t>
  </si>
  <si>
    <t>14015 CHESWICK DRIVE</t>
  </si>
  <si>
    <t>BP-23-01599</t>
  </si>
  <si>
    <t>Withgott Residence</t>
  </si>
  <si>
    <t>Tear off and replace the roof with gutters, fascia, and soffits.</t>
  </si>
  <si>
    <t>27-03-221-011-0000-128-2745</t>
  </si>
  <si>
    <t>13817 COGHILL LANE</t>
  </si>
  <si>
    <t>BP-23-01584</t>
  </si>
  <si>
    <t>Shihadeh Residence</t>
  </si>
  <si>
    <t>27-31-415-002-0000-156-77440</t>
  </si>
  <si>
    <t>18204 CLEAR CREEK CROSSING</t>
  </si>
  <si>
    <t>BP-23-01491</t>
  </si>
  <si>
    <t>Madden Residence</t>
  </si>
  <si>
    <t>27-03-308-014-0000-035-1632</t>
  </si>
  <si>
    <t>13929 CHARLESTON DRIVE</t>
  </si>
  <si>
    <t>BP-23-01438</t>
  </si>
  <si>
    <t>Wilson Residence</t>
  </si>
  <si>
    <t>23-34-407-017-0000-055-701</t>
  </si>
  <si>
    <t>8841 BUTTERFIELD LANE</t>
  </si>
  <si>
    <t>BP-23-01585</t>
  </si>
  <si>
    <t>White Residence</t>
  </si>
  <si>
    <t>27-10-102-023-0000-026-1107</t>
  </si>
  <si>
    <t>14608 ASH STREET</t>
  </si>
  <si>
    <t>BP-23-01475</t>
  </si>
  <si>
    <t>Shalabi Residence</t>
  </si>
  <si>
    <t>Replace the roof with 3 skylights and gutters.</t>
  </si>
  <si>
    <t>23-35-314-007-0000-106-20550</t>
  </si>
  <si>
    <t>8600 ADRIA COURT</t>
  </si>
  <si>
    <t>BP-23-01414</t>
  </si>
  <si>
    <t>Lesniak Residence</t>
  </si>
  <si>
    <t>tear off, re-roof, gutters</t>
  </si>
  <si>
    <t>27-02-124-013-0000-038-7673</t>
  </si>
  <si>
    <t>13653 84TH AVENUE</t>
  </si>
  <si>
    <t>BP-23-01510</t>
  </si>
  <si>
    <t>Palka Residence</t>
  </si>
  <si>
    <t>Tear off and replace the roof of detached garage and shed.</t>
  </si>
  <si>
    <t>27-26-115-003-0000-027-8899</t>
  </si>
  <si>
    <t>8611 170TH PLACE</t>
  </si>
  <si>
    <t>BP-23-01441</t>
  </si>
  <si>
    <t>Gregorczyk Residence</t>
  </si>
  <si>
    <t>27-26-111-006-0000-027-8887</t>
  </si>
  <si>
    <t>8620 170TH STREET</t>
  </si>
  <si>
    <t>BP-23-01581</t>
  </si>
  <si>
    <t>Siyaji Residence</t>
  </si>
  <si>
    <t>27-31-409-044-0000-156-78620</t>
  </si>
  <si>
    <t>18203 AUTUMN RIDGE DRIVE</t>
  </si>
  <si>
    <t>BP-23-01397</t>
  </si>
  <si>
    <t>Rakalla Residence</t>
  </si>
  <si>
    <t>tear off, re-roof house and garage</t>
  </si>
  <si>
    <t>27-31-409-031-0000-156-78290</t>
  </si>
  <si>
    <t>11311 TWIN LAKES DRIVE</t>
  </si>
  <si>
    <t>BP-23-01474</t>
  </si>
  <si>
    <t>Covarrubias Residence</t>
  </si>
  <si>
    <t>27-31-308-001-0000-185-95040</t>
  </si>
  <si>
    <t>18242 BRECKENRIDGE BOULEVARD</t>
  </si>
  <si>
    <t>BP-23-01645</t>
  </si>
  <si>
    <t>Shields Residence</t>
  </si>
  <si>
    <t>27-32-306-004-0000-189-100000</t>
  </si>
  <si>
    <t>18112 FOUNTAIN MIST COURT</t>
  </si>
  <si>
    <t>BP-23-01629</t>
  </si>
  <si>
    <t>Collins Residence</t>
  </si>
  <si>
    <t>27-03-226-015-0000-037-103650</t>
  </si>
  <si>
    <t>13729 LEGEND TRAIL LANE</t>
  </si>
  <si>
    <t>BP-23-01525</t>
  </si>
  <si>
    <t>Matarieh Residence</t>
  </si>
  <si>
    <t>27-13-408-013-0000-018-4231</t>
  </si>
  <si>
    <t>7413 157TH STREET</t>
  </si>
  <si>
    <t>BP-23-01368</t>
  </si>
  <si>
    <t>Ghannam Residence</t>
  </si>
  <si>
    <t>27-14-407-010-0000-029-5030</t>
  </si>
  <si>
    <t>8148 157TH STREET</t>
  </si>
  <si>
    <t>BP-23-01528</t>
  </si>
  <si>
    <t>Hatcher Residence</t>
  </si>
  <si>
    <t>27-18-205-004-0000-083-7</t>
  </si>
  <si>
    <t>11320 WILLOW CREEK LANE</t>
  </si>
  <si>
    <t>BP-23-01632</t>
  </si>
  <si>
    <t>Smith Residence</t>
  </si>
  <si>
    <t>27-02-206-029-0000-011-2442</t>
  </si>
  <si>
    <t>8316 137TH STREET</t>
  </si>
  <si>
    <t>BP-23-01310</t>
  </si>
  <si>
    <t>Tear off and replace the roof with 1 skylight. Change roofline for entryway facade modification. No structural changes.</t>
  </si>
  <si>
    <t>BP-23-01650</t>
  </si>
  <si>
    <t>Wons Residence</t>
  </si>
  <si>
    <t>Replace the roof.</t>
  </si>
  <si>
    <t>27-02-203-002-0000-038-2230</t>
  </si>
  <si>
    <t>13624 SANDALWOOD DRIVE</t>
  </si>
  <si>
    <t>BP-23-01533</t>
  </si>
  <si>
    <t>Munoz Residence</t>
  </si>
  <si>
    <t>27-15-110-026-0000-057-2485</t>
  </si>
  <si>
    <t>15208 OXFORD DRIVE</t>
  </si>
  <si>
    <t>BP-23-01269</t>
  </si>
  <si>
    <t>Chung Residence</t>
  </si>
  <si>
    <t>Replace the roof, with 3 skylights, plus gutters and soffits.</t>
  </si>
  <si>
    <t>27-02-208-001-0000-105-2420</t>
  </si>
  <si>
    <t>8141 PLUSKOTA DRIVE</t>
  </si>
  <si>
    <t>BP-23-01365</t>
  </si>
  <si>
    <t>King Residence</t>
  </si>
  <si>
    <t>Replace the roof with 1 skylight</t>
  </si>
  <si>
    <t>27-02-408-008-0000-093-6789</t>
  </si>
  <si>
    <t>14042 PUTNEY PLACE</t>
  </si>
  <si>
    <t>BP-23-01627</t>
  </si>
  <si>
    <t>Mondero Residence</t>
  </si>
  <si>
    <t>27-32-216-010-0000-025-79880</t>
  </si>
  <si>
    <t>10614 RACHEL LANE</t>
  </si>
  <si>
    <t>BP-23-01560</t>
  </si>
  <si>
    <t>Sarna Residence</t>
  </si>
  <si>
    <t>27-15-105-024-0000-057-2531</t>
  </si>
  <si>
    <t>15317 STRADFORD LANE</t>
  </si>
  <si>
    <t>BP-23-01519</t>
  </si>
  <si>
    <t>Yocum Residence</t>
  </si>
  <si>
    <t>27-15-213-006-0000-060-5981</t>
  </si>
  <si>
    <t>8938 TALLY HO LANE</t>
  </si>
  <si>
    <t>BP-23-01306</t>
  </si>
  <si>
    <t>Gagni Residence</t>
  </si>
  <si>
    <t>27-15-404-011-0000-057-9742</t>
  </si>
  <si>
    <t>9101 SUNRISE LANE</t>
  </si>
  <si>
    <t>BP-23-01428</t>
  </si>
  <si>
    <t>Ayyad Residence</t>
  </si>
  <si>
    <t>tear off, re-roof</t>
  </si>
  <si>
    <t>27-09-302-006-0000-052-14021</t>
  </si>
  <si>
    <t>14770 WEST AVENUE</t>
  </si>
  <si>
    <t>BP-23-01439</t>
  </si>
  <si>
    <t>MAKOWSKI RESIDENCE</t>
  </si>
  <si>
    <t>FULL TEAR OFF AND RE-ROOF. REMOVE AND REPLACE GUTTERS AND DOWNSPOUTS.</t>
  </si>
  <si>
    <t>27-15-205-010-0000-057-6102</t>
  </si>
  <si>
    <t>15342 WEXFORD LANE</t>
  </si>
  <si>
    <t>BP-23-01583</t>
  </si>
  <si>
    <t>Chacko Residence</t>
  </si>
  <si>
    <t>27-31-411-008-0000-156-75260</t>
  </si>
  <si>
    <t>18140 TURTLE RUN COURT</t>
  </si>
  <si>
    <t>BP-23-01430</t>
  </si>
  <si>
    <t>Sewer Repair</t>
  </si>
  <si>
    <t>Park Property Management</t>
  </si>
  <si>
    <t>Break up floor inside and remove broken piece of cast iron and re-pipe through foundation to sewer.</t>
  </si>
  <si>
    <t>27-09-220-037-1005-052-5383</t>
  </si>
  <si>
    <t>14531 RAVINIA AVENUE 3</t>
  </si>
  <si>
    <t>BP-23-01391</t>
  </si>
  <si>
    <t>NICOR</t>
  </si>
  <si>
    <t>Repair of cleanout station and piping.</t>
  </si>
  <si>
    <t>27-22-401-003-0000-027-9088</t>
  </si>
  <si>
    <t>8931 164TH STREET</t>
  </si>
  <si>
    <t>BP-23-01435</t>
  </si>
  <si>
    <t>Misek Residence</t>
  </si>
  <si>
    <t>Emergency sewer repair and clean out installation.</t>
  </si>
  <si>
    <t>27-30-403-007-0000-007-1521</t>
  </si>
  <si>
    <t>11363 BROOK HILL DRIVE</t>
  </si>
  <si>
    <t>BP-23-01437</t>
  </si>
  <si>
    <t>Olsen Residence</t>
  </si>
  <si>
    <t>Sewer Repair. Replace up to 5' of sewer pipe with new sdr sch 26 pvc. Add a full size cleanout station. Install 4" cast iron pipe through foundation.</t>
  </si>
  <si>
    <t>27-29-220-006-0000-148-70030</t>
  </si>
  <si>
    <t>17034 KERRY AVENUE</t>
  </si>
  <si>
    <t>BP-23-01488</t>
  </si>
  <si>
    <t>Repair broken cast iron sewer line and install cleanout.</t>
  </si>
  <si>
    <t>BP-23-01345</t>
  </si>
  <si>
    <t>Orlan Brook HOA</t>
  </si>
  <si>
    <t>Repair broken sanitary sewer in front of building and install clean out. Emergency repair.</t>
  </si>
  <si>
    <t>27-14-302-018-1206-053-126630</t>
  </si>
  <si>
    <t>15704 86TH AVENUE 106</t>
  </si>
  <si>
    <t>BP-23-01502</t>
  </si>
  <si>
    <t>Sidewalk, Private</t>
  </si>
  <si>
    <t>Cerny Residence</t>
  </si>
  <si>
    <t>Replace private walkway in front of house, same size.</t>
  </si>
  <si>
    <t>BP-23-01557</t>
  </si>
  <si>
    <t>Siding, Gutters and Fascia</t>
  </si>
  <si>
    <t>Weimer Residence</t>
  </si>
  <si>
    <t>Replace gutters.</t>
  </si>
  <si>
    <t>27-14-410-040-0000-029-5251</t>
  </si>
  <si>
    <t>8130 BAYHILL COURT</t>
  </si>
  <si>
    <t>BP-23-01384</t>
  </si>
  <si>
    <t>Rigg Residence</t>
  </si>
  <si>
    <t>Replace siding and patio door and garage door trim.</t>
  </si>
  <si>
    <t>27-10-404-022-0000-080-13576</t>
  </si>
  <si>
    <t>8900 BILOBA</t>
  </si>
  <si>
    <t>BP-23-01477</t>
  </si>
  <si>
    <t>Kluck Residence</t>
  </si>
  <si>
    <t>Install house wrap and vinyl siding, replace gutters, soffit panels and fascia cover.</t>
  </si>
  <si>
    <t>27-30-403-008-0000-007-1520</t>
  </si>
  <si>
    <t>11353 BROOK HILL DRIVE</t>
  </si>
  <si>
    <t>BP-23-01601</t>
  </si>
  <si>
    <t>Replace siding and house wrap, wrap sided window with new metal, and install new vinyl shutter of sided walls.</t>
  </si>
  <si>
    <t>BP-23-01624</t>
  </si>
  <si>
    <t>Cochrane Residence</t>
  </si>
  <si>
    <t>Replace siding, same material and color.</t>
  </si>
  <si>
    <t>27-08-201-014-0000-023-3181</t>
  </si>
  <si>
    <t>14346 CRYSTAL TREE DRIVE</t>
  </si>
  <si>
    <t>BP-23-01403</t>
  </si>
  <si>
    <t>McAdams Residence</t>
  </si>
  <si>
    <t>Replace fascia, gutters, downspouts, and porch ceiling.</t>
  </si>
  <si>
    <t>27-06-415-013-0000-021-61910</t>
  </si>
  <si>
    <t>11347 EXETER DRIVE</t>
  </si>
  <si>
    <t>BP-23-01633</t>
  </si>
  <si>
    <t>O'Brien Residence</t>
  </si>
  <si>
    <t>Replace siding, same color and material.</t>
  </si>
  <si>
    <t>27-08-212-019-0000-023-13207</t>
  </si>
  <si>
    <t>14645 GOLF ROAD</t>
  </si>
  <si>
    <t>BP-23-01357</t>
  </si>
  <si>
    <t>Louette Residence - Siding</t>
  </si>
  <si>
    <t>remove and replace siding</t>
  </si>
  <si>
    <t>27-08-213-039-0000-023-13170</t>
  </si>
  <si>
    <t>14652 GOLF ROAD</t>
  </si>
  <si>
    <t>BP-23-01508</t>
  </si>
  <si>
    <t>Zavala Residence</t>
  </si>
  <si>
    <t>Replace siding.</t>
  </si>
  <si>
    <t>27-09-304-008-0000-056-7575</t>
  </si>
  <si>
    <t>10214 HUNTINGTON COURT</t>
  </si>
  <si>
    <t>BP-23-01531</t>
  </si>
  <si>
    <t>Atteo Residence</t>
  </si>
  <si>
    <t>Replace stucco siding with fiber cement siding.</t>
  </si>
  <si>
    <t>27-03-110-003-0000-044-453</t>
  </si>
  <si>
    <t>13740 92ND AVENUE</t>
  </si>
  <si>
    <t>BP-23-01174</t>
  </si>
  <si>
    <t>Gazarim Residence</t>
  </si>
  <si>
    <t>Replace siding on house.</t>
  </si>
  <si>
    <t>27-14-315-007-0000-029-3437</t>
  </si>
  <si>
    <t>15636 PLUM TREE DRIVE</t>
  </si>
  <si>
    <t>BP-23-01559</t>
  </si>
  <si>
    <t>Install new siding with house wrap.</t>
  </si>
  <si>
    <t>BP-23-01294</t>
  </si>
  <si>
    <t>Yerkovich Residence</t>
  </si>
  <si>
    <t>Replace siding, soffits, and gutters.</t>
  </si>
  <si>
    <t>27-02-404-024-0000-093-10431</t>
  </si>
  <si>
    <t>8244 SHIPSTON STREET</t>
  </si>
  <si>
    <t>BP-23-01530</t>
  </si>
  <si>
    <t>Swimming Pool, Above Ground</t>
  </si>
  <si>
    <t>Sutter Residence</t>
  </si>
  <si>
    <t>Installation of above ground pool.</t>
  </si>
  <si>
    <t>27-06-307-004-0000-047-92520</t>
  </si>
  <si>
    <t>11738 BURNLEY DRIVE</t>
  </si>
  <si>
    <t>BP-23-01334</t>
  </si>
  <si>
    <t>Swimming Pool, Above Ground, Replacement</t>
  </si>
  <si>
    <t>Salazar Residence</t>
  </si>
  <si>
    <t>Replace pool walls and liner, same size.</t>
  </si>
  <si>
    <t>27-15-407-006-0000-064-12762</t>
  </si>
  <si>
    <t>15571 SUNRISE LANE</t>
  </si>
  <si>
    <t>BP-23-01291</t>
  </si>
  <si>
    <t>Walsh Residence</t>
  </si>
  <si>
    <t>Replace existing above ground pool, same size.</t>
  </si>
  <si>
    <t>27-32-210-011-0000-025-79740</t>
  </si>
  <si>
    <t>10503 RACHEL LANE</t>
  </si>
  <si>
    <t>BP-23-01340</t>
  </si>
  <si>
    <t>Pool install where pool was previously installed. Will have a heater.</t>
  </si>
  <si>
    <t>BP-23-01479</t>
  </si>
  <si>
    <t>Vargas Residence</t>
  </si>
  <si>
    <t>Replace existing pool with same size.</t>
  </si>
  <si>
    <t>27-10-102-029-0000-026-1081</t>
  </si>
  <si>
    <t>9313 BIRCH STREET</t>
  </si>
  <si>
    <t>BP-23-01296</t>
  </si>
  <si>
    <t>Mulvihill Residence</t>
  </si>
  <si>
    <t>Above ground pool replacement.</t>
  </si>
  <si>
    <t>27-14-216-031-0000-029-5830</t>
  </si>
  <si>
    <t>8041 ANNE DRIVE</t>
  </si>
  <si>
    <t>BP-23-01499</t>
  </si>
  <si>
    <t>Water Heater Residential</t>
  </si>
  <si>
    <t>Dolinsky Residence</t>
  </si>
  <si>
    <t>Replace water heater.</t>
  </si>
  <si>
    <t>27-13-408-045-1001-018-132500</t>
  </si>
  <si>
    <t>7305 157TH STREET #1A</t>
  </si>
  <si>
    <t>BP-23-01410</t>
  </si>
  <si>
    <t>Banaszak Residence</t>
  </si>
  <si>
    <t>27-32-302-027-0000-215-118760</t>
  </si>
  <si>
    <t>17949 FOUNTAIN CIRCLE</t>
  </si>
  <si>
    <t>BP-23-01529</t>
  </si>
  <si>
    <t>Heaney Residence</t>
  </si>
  <si>
    <t>23-34-311-006-0000-200-111100</t>
  </si>
  <si>
    <t>9225 BUNDORAN DRIVE</t>
  </si>
  <si>
    <t>BP-23-01617</t>
  </si>
  <si>
    <t>Krikorian Residence</t>
  </si>
  <si>
    <t>27-29-221-002-0000-147-67800</t>
  </si>
  <si>
    <t>10455 GREAT EGRET DRIVE</t>
  </si>
  <si>
    <t>BP-23-01613</t>
  </si>
  <si>
    <t>Cichy Residence</t>
  </si>
  <si>
    <t>27-03-412-019-0000-035-6384</t>
  </si>
  <si>
    <t>14154 TRENTON AVENUE</t>
  </si>
  <si>
    <t>BP-23-01121</t>
  </si>
  <si>
    <t>Waterproofing/Dampproofing</t>
  </si>
  <si>
    <t>Apply 6 linear feet of exterior sub soil membrane along east foundation wall.</t>
  </si>
  <si>
    <t>BP-23-01594</t>
  </si>
  <si>
    <t>Windows, Doors</t>
  </si>
  <si>
    <t>Lopresti Residence</t>
  </si>
  <si>
    <t>Replace 6 windows, no modifications.</t>
  </si>
  <si>
    <t>27-29-214-105-0000-048-47390</t>
  </si>
  <si>
    <t>16738 CARDINAL DRIVE</t>
  </si>
  <si>
    <t>BP-23-01282</t>
  </si>
  <si>
    <t>Bedillion Residence</t>
  </si>
  <si>
    <t>Replace 1 entry door with no modifications</t>
  </si>
  <si>
    <t>27-02-116-009-0000-092-7712</t>
  </si>
  <si>
    <t>13617 CHERRY LANE</t>
  </si>
  <si>
    <t>BP-23-01402</t>
  </si>
  <si>
    <t>Replace 17 windows, 1 swinging patio door, and 1 entry door with sidelight in existing openings.</t>
  </si>
  <si>
    <t>BP-23-01253</t>
  </si>
  <si>
    <t>Piekarz Residence</t>
  </si>
  <si>
    <t>Replace 1 window.</t>
  </si>
  <si>
    <t>27-06-415-019-0000-021-61760</t>
  </si>
  <si>
    <t>11257 EXETER DRIVE</t>
  </si>
  <si>
    <t>BP-23-01133</t>
  </si>
  <si>
    <t>Kwiatkowski Residence</t>
  </si>
  <si>
    <t>Replace 2 windows and 1 patio door, no modifications.</t>
  </si>
  <si>
    <t>27-32-400-027-1067-025-11995</t>
  </si>
  <si>
    <t>10627 EAGLE RIDGE DRIVE</t>
  </si>
  <si>
    <t>BP-23-01582</t>
  </si>
  <si>
    <t>CONNOLLY RESIDENCE-WINDOW(S) REPLACEMENT</t>
  </si>
  <si>
    <t>REPLACE SIX (6) WINDOWS IN FRONT OF HOME, LIKE FOR LIKE NO CHANGES</t>
  </si>
  <si>
    <t>27-08-102-005-0000-117-53930</t>
  </si>
  <si>
    <t>10836 CRYSTAL RIDGE COURT</t>
  </si>
  <si>
    <t>BP-23-01367</t>
  </si>
  <si>
    <t>Peitza Residence</t>
  </si>
  <si>
    <t>Replace 11 windows</t>
  </si>
  <si>
    <t>27-01-108-001-0000-038-528</t>
  </si>
  <si>
    <t>7860 DAKOTA LANE</t>
  </si>
  <si>
    <t>BP-23-01348</t>
  </si>
  <si>
    <t>Alanis Residence</t>
  </si>
  <si>
    <t>Replace 5 windows, like for like no structural changes.</t>
  </si>
  <si>
    <t>27-20-103-021-0000-160-76530</t>
  </si>
  <si>
    <t>10857 ANTHONY DRIVE</t>
  </si>
  <si>
    <t>BP-23-01222</t>
  </si>
  <si>
    <t>Gawlicki Residence</t>
  </si>
  <si>
    <t>Replace 1 window, same as existing.</t>
  </si>
  <si>
    <t>27-13-200-024-0000-013-80720</t>
  </si>
  <si>
    <t>15313 AUBRIETA LANE</t>
  </si>
  <si>
    <t>BP-23-01392</t>
  </si>
  <si>
    <t>Rich Residence</t>
  </si>
  <si>
    <t>Replace 3 windows.</t>
  </si>
  <si>
    <t>27-30-309-028-0000-007-946</t>
  </si>
  <si>
    <t>11753 BROOK HILL DRIVE</t>
  </si>
  <si>
    <t>BP-23-01524</t>
  </si>
  <si>
    <t>Stanek Residence</t>
  </si>
  <si>
    <t>replace windows and sliding patio door with like for like</t>
  </si>
  <si>
    <t>27-31-106-011-0000-007-11879</t>
  </si>
  <si>
    <t>11828 BOYNE COURT</t>
  </si>
  <si>
    <t>BP-23-01351</t>
  </si>
  <si>
    <t>Miritello Residence</t>
  </si>
  <si>
    <t>Replace 3 windows, no changes to dimensions, style, or exterior color.</t>
  </si>
  <si>
    <t>27-02-416-006-1017-005-11429</t>
  </si>
  <si>
    <t>14232 BRIGHTON COURT</t>
  </si>
  <si>
    <t>BP-23-01549</t>
  </si>
  <si>
    <t>Pierce Residence</t>
  </si>
  <si>
    <t>Install 2 windows, same dimensions, style, and exterior color.</t>
  </si>
  <si>
    <t>27-08-209-032-0000-023-3239</t>
  </si>
  <si>
    <t>14436 GOLF ROAD</t>
  </si>
  <si>
    <t>BP-23-01465</t>
  </si>
  <si>
    <t>Gregor Residence</t>
  </si>
  <si>
    <t>Replace window, no changes to dimensions, style, and exterior color.</t>
  </si>
  <si>
    <t>27-14-412-013-1018-030-5150</t>
  </si>
  <si>
    <t>15713 FOXBEND COURT 1S</t>
  </si>
  <si>
    <t>BP-23-01322</t>
  </si>
  <si>
    <t>Casaquite Residence</t>
  </si>
  <si>
    <t>Replace 13 windows and 2 patio doors.</t>
  </si>
  <si>
    <t>27-13-403-049-0000-013-4189</t>
  </si>
  <si>
    <t>15605 HEATHER COURT</t>
  </si>
  <si>
    <t>BP-23-01604</t>
  </si>
  <si>
    <t>Schissler Residence</t>
  </si>
  <si>
    <t>replace sliding door</t>
  </si>
  <si>
    <t>27-13-403-048-0000-013-4192</t>
  </si>
  <si>
    <t>15613 HEATHER COURT</t>
  </si>
  <si>
    <t>BP-23-01292</t>
  </si>
  <si>
    <t>Replace 9 windows.</t>
  </si>
  <si>
    <t>27-15-220-001-0000-057-6166</t>
  </si>
  <si>
    <t>9113 KENSINGTON WAY</t>
  </si>
  <si>
    <t>BP-23-01301</t>
  </si>
  <si>
    <t>Hoyt Residence</t>
  </si>
  <si>
    <t>Replace 3 windows, has HOA approval</t>
  </si>
  <si>
    <t>27-08-406-032-0000-023-9843</t>
  </si>
  <si>
    <t>14700 HOLLOW TREE ROAD</t>
  </si>
  <si>
    <t>BP-23-01618</t>
  </si>
  <si>
    <t>Rimeika Residence</t>
  </si>
  <si>
    <t>Replace windows in 2 bedrooms.</t>
  </si>
  <si>
    <t>27-21-405-074-1015-132-58860</t>
  </si>
  <si>
    <t>9730 KOCH COURT 3C</t>
  </si>
  <si>
    <t>BP-23-01307</t>
  </si>
  <si>
    <t>Klein Residence</t>
  </si>
  <si>
    <t>Replace 9 windows with no changes to dimensions, style, and exterior color.</t>
  </si>
  <si>
    <t>27-08-204-020-0000-023-3327</t>
  </si>
  <si>
    <t>14613 MORNINGSIDE ROAD</t>
  </si>
  <si>
    <t>BP-23-01461</t>
  </si>
  <si>
    <t>Kluth Residence</t>
  </si>
  <si>
    <t>Replace 10 windows, same size and style.</t>
  </si>
  <si>
    <t>27-02-307-023-0000-091-297</t>
  </si>
  <si>
    <t>8349 MARGERITA AVENUE</t>
  </si>
  <si>
    <t>BP-23-01401</t>
  </si>
  <si>
    <t>Zeber Residence</t>
  </si>
  <si>
    <t>Replace laundry room window.</t>
  </si>
  <si>
    <t>27-14-410-018-0000-029-5284</t>
  </si>
  <si>
    <t>8029 MEADOWBROOK LANE</t>
  </si>
  <si>
    <t>BP-23-01187</t>
  </si>
  <si>
    <t>Griggs Residence</t>
  </si>
  <si>
    <t>Replace 5 windows.</t>
  </si>
  <si>
    <t>27-12-104-014-0000-012-10033</t>
  </si>
  <si>
    <t>7951 MICHELLE COURT</t>
  </si>
  <si>
    <t>BP-23-01304</t>
  </si>
  <si>
    <t>Reynolds Residence</t>
  </si>
  <si>
    <t>Replace 1 window, like for like with no structural changes.</t>
  </si>
  <si>
    <t>27-13-406-028-0000-013-4153</t>
  </si>
  <si>
    <t>7361 MIMOSA DRIVE</t>
  </si>
  <si>
    <t>BP-23-01314</t>
  </si>
  <si>
    <t>Novick Residence</t>
  </si>
  <si>
    <t>Replace 7 windows.</t>
  </si>
  <si>
    <t>27-31-415-009-0000-156-75560</t>
  </si>
  <si>
    <t>11452 TWIN LAKES DRIVE</t>
  </si>
  <si>
    <t>BP-23-01346</t>
  </si>
  <si>
    <t>Marcus Residence</t>
  </si>
  <si>
    <t>Replace 5 windows and 1 patio door.</t>
  </si>
  <si>
    <t>27-30-304-008-0000-007-980</t>
  </si>
  <si>
    <t>11660 VALLEY BROOK DRIVE</t>
  </si>
  <si>
    <t>BP-23-01280</t>
  </si>
  <si>
    <t>Chavez Residence</t>
  </si>
  <si>
    <t>Replace 13 windows like for like.</t>
  </si>
  <si>
    <t>27-14-109-086-0000-060-8005</t>
  </si>
  <si>
    <t>8692 WHEELER DRIVE</t>
  </si>
  <si>
    <t>BP-23-01468</t>
  </si>
  <si>
    <t>Stephens Residence</t>
  </si>
  <si>
    <t>Replace 7 windows in existing openings.</t>
  </si>
  <si>
    <t>27-15-301-026-1004-057-3795</t>
  </si>
  <si>
    <t>9347 WATERFORD LANE</t>
  </si>
  <si>
    <t>BP-23-01299</t>
  </si>
  <si>
    <t>Metzler Residence</t>
  </si>
  <si>
    <t>Replace front door with transom &amp; storm door.</t>
  </si>
  <si>
    <t>27-31-406-039-0000-156-77590</t>
  </si>
  <si>
    <t>18105 WATERSIDE CIRCLE</t>
  </si>
  <si>
    <t>BP-23-01500</t>
  </si>
  <si>
    <t>Waiter Residence</t>
  </si>
  <si>
    <t>Replace 1 window, like size, no structural changes.</t>
  </si>
  <si>
    <t>27-02-120-016-0000-055-7625</t>
  </si>
  <si>
    <t>13814 TAMARACK LANE</t>
  </si>
  <si>
    <t>BP-23-01387</t>
  </si>
  <si>
    <t>Piech Residence</t>
  </si>
  <si>
    <t>Replace patio door.</t>
  </si>
  <si>
    <t>27-14-109-063-0000-060-8055</t>
  </si>
  <si>
    <t>15269 RAINTREE DRIVE</t>
  </si>
  <si>
    <t>BP-23-01449</t>
  </si>
  <si>
    <t>Prosser Residence</t>
  </si>
  <si>
    <t>Replace existing window in kitchen.</t>
  </si>
  <si>
    <t>BP-23-01048</t>
  </si>
  <si>
    <t>Buttliere Residence</t>
  </si>
  <si>
    <t>Replace 5 windows with no modifications.</t>
  </si>
  <si>
    <t>27-22-308-032-0000-144-63510</t>
  </si>
  <si>
    <t>16446 SHARON COURT</t>
  </si>
  <si>
    <t>BP-23-01641</t>
  </si>
  <si>
    <t>Witowski Residence</t>
  </si>
  <si>
    <t>Replace 1 patio door and 1 lite casement window.</t>
  </si>
  <si>
    <t>27-20-333-002-0000-103-23970</t>
  </si>
  <si>
    <t>11117 SARATOGA DRIVE</t>
  </si>
  <si>
    <t>BP-23-01303</t>
  </si>
  <si>
    <t>Awenlimobor Residence</t>
  </si>
  <si>
    <t>Replace 1 window, like for like, no structural changes.</t>
  </si>
  <si>
    <t>27-09-213-039-0000-052-5402</t>
  </si>
  <si>
    <t>9735 RAVINIA COURT</t>
  </si>
  <si>
    <t>BP-23-01395</t>
  </si>
  <si>
    <t>Replace front door.</t>
  </si>
  <si>
    <t>BP-23-01621</t>
  </si>
  <si>
    <t>Thomas Residence</t>
  </si>
  <si>
    <t>Replace 4 windows in existing openings.</t>
  </si>
  <si>
    <t>27-22-118-024-0000-169-94980</t>
  </si>
  <si>
    <t>16224 PROVIDENCE SQUARE</t>
  </si>
  <si>
    <t>BP-23-01643</t>
  </si>
  <si>
    <t>O'Halloran Residence</t>
  </si>
  <si>
    <t>27-03-224-001-0000-037-103940</t>
  </si>
  <si>
    <t>13611 TALLGRASS TRAIL</t>
  </si>
  <si>
    <t>BP-23-01626</t>
  </si>
  <si>
    <t>Laska Residence</t>
  </si>
  <si>
    <t>Replace rear entry door and transom. Same dimensions, style, and exterior color.</t>
  </si>
  <si>
    <t>27-21-403-050-0000-194-102390</t>
  </si>
  <si>
    <t>16505 GARNET COURT</t>
  </si>
  <si>
    <t>BP-23-01405</t>
  </si>
  <si>
    <t>Schrodt Residence</t>
  </si>
  <si>
    <t>Replace 5 windows and 1 patio door with no modifications.</t>
  </si>
  <si>
    <t>27-21-403-031-0000-194-102460</t>
  </si>
  <si>
    <t>16508 GARNET COURT</t>
  </si>
  <si>
    <t>BP-23-01456</t>
  </si>
  <si>
    <t>Replace 2 patio doors, like for like.</t>
  </si>
  <si>
    <t>27-06-311-026-1112-047-87200</t>
  </si>
  <si>
    <t>11921 WINDEMERE COURT 201</t>
  </si>
  <si>
    <t>BP-23-01457</t>
  </si>
  <si>
    <t>Domico Residence</t>
  </si>
  <si>
    <t>Replace 4 windows, like for like.</t>
  </si>
  <si>
    <t>27-06-311-026-1028-047-84740</t>
  </si>
  <si>
    <t>11850 WINDEMERE COURT 404</t>
  </si>
  <si>
    <t>BP-23-01455</t>
  </si>
  <si>
    <t>Ramocki Residence</t>
  </si>
  <si>
    <t>Replace 2 windows, like for like.</t>
  </si>
  <si>
    <t>27-06-311-026-1016-047-84780</t>
  </si>
  <si>
    <t>11850 WINDEMERE COURT 104</t>
  </si>
  <si>
    <t>BP-23-00968</t>
  </si>
  <si>
    <t>Ellerson Residence</t>
  </si>
  <si>
    <t>Replace 1 patio door with same size and style.</t>
  </si>
  <si>
    <t>27-13-314-007-0000-031-15160</t>
  </si>
  <si>
    <t>7816 158TH COURT</t>
  </si>
  <si>
    <t>BP-23-01288</t>
  </si>
  <si>
    <t>Moran Residence</t>
  </si>
  <si>
    <t>Replace skylight.</t>
  </si>
  <si>
    <t>27-16-208-033-0000-9365</t>
  </si>
  <si>
    <t>9720 154TH STREET</t>
  </si>
  <si>
    <t>BP-23-00954</t>
  </si>
  <si>
    <t>Replace windows and doors.</t>
  </si>
  <si>
    <t>BP-23-01424</t>
  </si>
  <si>
    <t>Breen Residence</t>
  </si>
  <si>
    <t>Replace 3 patio doors in existing openings.</t>
  </si>
  <si>
    <t>27-08-301-013-0000-000-59140</t>
  </si>
  <si>
    <t>15050 108TH AVENUE</t>
  </si>
  <si>
    <t>BP-23-01284</t>
  </si>
  <si>
    <t>Rogers Residence</t>
  </si>
  <si>
    <t>Replace patio door, no changes to style, dimensions, and exterior color).</t>
  </si>
  <si>
    <t>27-15-301-028-1159-057-12788</t>
  </si>
  <si>
    <t>15520 WHITEHALL LANE</t>
  </si>
  <si>
    <t>BP-23-01289</t>
  </si>
  <si>
    <t>Pawlak Residence</t>
  </si>
  <si>
    <t>27-16-208-041-0000-072-12373</t>
  </si>
  <si>
    <t>15310 WILSHIRE DRIVE</t>
  </si>
  <si>
    <t>BP-23-01071</t>
  </si>
  <si>
    <t>Barry Residence</t>
  </si>
  <si>
    <t>Replace 5 windows, no modifications.</t>
  </si>
  <si>
    <t>27-16-211-018-0000-072-12389</t>
  </si>
  <si>
    <t>15321 WILSHIRE DRIVE</t>
  </si>
  <si>
    <t>BP-23-01191</t>
  </si>
  <si>
    <t>Fox Residence</t>
  </si>
  <si>
    <t>Replace 19 windows and 1 patio door with no modifications.</t>
  </si>
  <si>
    <t>23-34-310-022-0000-200-111220</t>
  </si>
  <si>
    <t>9306 BUNDORAN DRIVE</t>
  </si>
  <si>
    <t>BP-23-01482</t>
  </si>
  <si>
    <t>Mraz Residence</t>
  </si>
  <si>
    <t>Replace 1 window with no structural changes.</t>
  </si>
  <si>
    <t>27-17-405-008-0000-204-109930</t>
  </si>
  <si>
    <t>15533 SCOTSGLEN ROAD</t>
  </si>
  <si>
    <t>BP-23-01501</t>
  </si>
  <si>
    <t>Vega Residence</t>
  </si>
  <si>
    <t>Replace 3 windows and 2 patio doors; no modifications.</t>
  </si>
  <si>
    <t>23-34-308-017-0000-200-106880</t>
  </si>
  <si>
    <t>13240 DUNMURRY DRIVE</t>
  </si>
  <si>
    <t>BP-23-01453</t>
  </si>
  <si>
    <t>Alfonso and Martinez Residence</t>
  </si>
  <si>
    <t>Replace 3 windows. No changes to dimensions, style, and exterior color.</t>
  </si>
  <si>
    <t>27-16-209-048-1005-052-131600</t>
  </si>
  <si>
    <t>15401 WEST AVENUE 4405</t>
  </si>
  <si>
    <t>BP-23-01338</t>
  </si>
  <si>
    <t>Stout Residence</t>
  </si>
  <si>
    <t>Replace patio door. No changes to dimensions, style, and exterior color.</t>
  </si>
  <si>
    <t>27-14-302-018-0000-999-172450</t>
  </si>
  <si>
    <t>15726 ORLAN BROOK DRIVE Unit 193</t>
  </si>
  <si>
    <t>BP-23-01593</t>
  </si>
  <si>
    <t>Carbonara Residence</t>
  </si>
  <si>
    <t>Replace 4 windows, like for like, no size or color changes.</t>
  </si>
  <si>
    <t>27-13-204-025-0000-999-172560</t>
  </si>
  <si>
    <t>7448 153RD STREET 3W</t>
  </si>
  <si>
    <t>TOTAL RESIDENTIAL MISC.</t>
  </si>
  <si>
    <t>TOTAL ALL RESIDENTIAL</t>
  </si>
  <si>
    <t>ALL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</si>
</sst>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  <numFmt numFmtId="166" formatCode="&quot;$&quot;#,##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2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" fontId="4" fillId="3" borderId="5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165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164" fontId="0" fillId="0" borderId="8" xfId="0" applyNumberFormat="1" applyBorder="1" applyAlignment="1">
      <alignment horizontal="left"/>
    </xf>
    <xf numFmtId="165" fontId="0" fillId="0" borderId="8" xfId="1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wrapText="1"/>
    </xf>
    <xf numFmtId="164" fontId="0" fillId="0" borderId="9" xfId="0" applyNumberFormat="1" applyBorder="1" applyAlignment="1">
      <alignment horizontal="left"/>
    </xf>
    <xf numFmtId="165" fontId="0" fillId="0" borderId="9" xfId="1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164" fontId="0" fillId="0" borderId="10" xfId="0" applyNumberFormat="1" applyBorder="1" applyAlignment="1">
      <alignment horizontal="left"/>
    </xf>
    <xf numFmtId="165" fontId="0" fillId="0" borderId="10" xfId="1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/>
    <xf numFmtId="42" fontId="0" fillId="0" borderId="8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2" fontId="0" fillId="0" borderId="9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2" fontId="0" fillId="0" borderId="10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4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37" fontId="4" fillId="3" borderId="4" xfId="1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37" fontId="4" fillId="0" borderId="9" xfId="1" applyNumberFormat="1" applyFont="1" applyFill="1" applyBorder="1" applyAlignment="1">
      <alignment horizontal="right"/>
    </xf>
    <xf numFmtId="0" fontId="0" fillId="0" borderId="0" xfId="0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65" fontId="4" fillId="3" borderId="14" xfId="1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166" fontId="0" fillId="0" borderId="0" xfId="0" applyNumberFormat="1" applyAlignment="1">
      <alignment horizontal="left"/>
    </xf>
    <xf numFmtId="37" fontId="4" fillId="3" borderId="5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164" fontId="0" fillId="2" borderId="0" xfId="0" applyNumberFormat="1" applyFill="1" applyAlignment="1">
      <alignment horizontal="left"/>
    </xf>
    <xf numFmtId="165" fontId="0" fillId="2" borderId="0" xfId="1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left"/>
    </xf>
    <xf numFmtId="165" fontId="0" fillId="0" borderId="0" xfId="1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37" fontId="4" fillId="3" borderId="15" xfId="1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37" fontId="4" fillId="0" borderId="16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2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0" xfId="0" applyAlignment="1">
      <alignment wrapText="1"/>
    </xf>
    <xf numFmtId="44" fontId="4" fillId="3" borderId="14" xfId="1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65" fontId="4" fillId="3" borderId="14" xfId="0" applyNumberFormat="1" applyFont="1" applyFill="1" applyBorder="1"/>
    <xf numFmtId="1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0"/>
  <sheetViews>
    <sheetView tabSelected="1" zoomScale="60" zoomScaleNormal="60" workbookViewId="0">
      <pane ySplit="1" topLeftCell="A155" activePane="bottomLeft" state="frozen"/>
      <selection pane="bottomLeft" activeCell="A6" sqref="A6"/>
    </sheetView>
  </sheetViews>
  <sheetFormatPr defaultRowHeight="15" x14ac:dyDescent="0.25"/>
  <cols>
    <col min="1" max="1" width="18.7109375" customWidth="1"/>
    <col min="2" max="2" width="52.85546875" style="108" customWidth="1"/>
    <col min="3" max="4" width="110" style="108" customWidth="1"/>
    <col min="5" max="5" width="39" style="108" customWidth="1"/>
    <col min="6" max="6" width="43" style="108" customWidth="1"/>
    <col min="7" max="7" width="20" customWidth="1"/>
    <col min="8" max="8" width="20.42578125" bestFit="1" customWidth="1"/>
    <col min="9" max="9" width="17.28515625" style="11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</row>
    <row r="2" spans="1:9" s="8" customFormat="1" x14ac:dyDescent="0.25">
      <c r="A2" s="4" t="s">
        <v>9</v>
      </c>
      <c r="B2" s="4"/>
      <c r="C2" s="5"/>
      <c r="D2" s="5"/>
      <c r="E2" s="5"/>
      <c r="F2" s="5"/>
      <c r="G2" s="6"/>
      <c r="H2" s="6"/>
      <c r="I2" s="7"/>
    </row>
    <row r="3" spans="1:9" s="13" customFormat="1" x14ac:dyDescent="0.25">
      <c r="A3" s="9"/>
      <c r="B3" s="9"/>
      <c r="C3" s="10"/>
      <c r="D3" s="10"/>
      <c r="E3" s="10"/>
      <c r="F3" s="10"/>
      <c r="G3" s="11"/>
      <c r="H3" s="11"/>
      <c r="I3" s="12"/>
    </row>
    <row r="4" spans="1:9" ht="15.75" thickBot="1" x14ac:dyDescent="0.3">
      <c r="A4" s="14"/>
      <c r="B4" s="15"/>
      <c r="C4" s="15"/>
      <c r="D4" s="15"/>
      <c r="E4" s="15"/>
      <c r="F4" s="16" t="s">
        <v>10</v>
      </c>
      <c r="G4" s="17"/>
      <c r="H4" s="18">
        <v>0</v>
      </c>
      <c r="I4" s="19">
        <v>0</v>
      </c>
    </row>
    <row r="5" spans="1:9" x14ac:dyDescent="0.25">
      <c r="A5" s="14"/>
      <c r="B5" s="15"/>
      <c r="C5" s="15"/>
      <c r="D5" s="15"/>
      <c r="E5" s="15"/>
      <c r="F5" s="20"/>
      <c r="G5" s="21"/>
      <c r="H5" s="22"/>
      <c r="I5" s="23"/>
    </row>
    <row r="6" spans="1:9" x14ac:dyDescent="0.25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5">
        <v>45104</v>
      </c>
      <c r="H6" s="26">
        <v>800</v>
      </c>
      <c r="I6" s="27">
        <v>1</v>
      </c>
    </row>
    <row r="7" spans="1:9" x14ac:dyDescent="0.25">
      <c r="A7" s="24" t="s">
        <v>17</v>
      </c>
      <c r="B7" s="24" t="s">
        <v>12</v>
      </c>
      <c r="C7" s="24" t="s">
        <v>18</v>
      </c>
      <c r="D7" s="24" t="s">
        <v>19</v>
      </c>
      <c r="E7" s="24" t="s">
        <v>20</v>
      </c>
      <c r="F7" s="24" t="s">
        <v>21</v>
      </c>
      <c r="G7" s="25">
        <v>45099</v>
      </c>
      <c r="H7" s="26">
        <v>2847500</v>
      </c>
      <c r="I7" s="27">
        <v>1</v>
      </c>
    </row>
    <row r="8" spans="1:9" x14ac:dyDescent="0.25">
      <c r="A8" s="24" t="s">
        <v>22</v>
      </c>
      <c r="B8" s="24" t="s">
        <v>23</v>
      </c>
      <c r="C8" s="24" t="s">
        <v>24</v>
      </c>
      <c r="D8" s="24" t="s">
        <v>25</v>
      </c>
      <c r="E8" s="24" t="s">
        <v>26</v>
      </c>
      <c r="F8" s="24" t="s">
        <v>27</v>
      </c>
      <c r="G8" s="25">
        <v>45106</v>
      </c>
      <c r="H8" s="26">
        <v>450000</v>
      </c>
      <c r="I8" s="27">
        <v>1</v>
      </c>
    </row>
    <row r="9" spans="1:9" x14ac:dyDescent="0.25">
      <c r="A9" s="24" t="s">
        <v>28</v>
      </c>
      <c r="B9" s="24" t="s">
        <v>23</v>
      </c>
      <c r="C9" s="24" t="s">
        <v>29</v>
      </c>
      <c r="D9" s="24" t="s">
        <v>30</v>
      </c>
      <c r="E9" s="24" t="s">
        <v>31</v>
      </c>
      <c r="F9" s="24" t="s">
        <v>32</v>
      </c>
      <c r="G9" s="25">
        <v>45105</v>
      </c>
      <c r="H9" s="26">
        <v>35000</v>
      </c>
      <c r="I9" s="27">
        <v>1</v>
      </c>
    </row>
    <row r="10" spans="1:9" x14ac:dyDescent="0.25">
      <c r="A10" s="24" t="s">
        <v>33</v>
      </c>
      <c r="B10" s="24" t="s">
        <v>23</v>
      </c>
      <c r="C10" s="24" t="s">
        <v>34</v>
      </c>
      <c r="D10" s="24" t="s">
        <v>35</v>
      </c>
      <c r="E10" s="24" t="s">
        <v>36</v>
      </c>
      <c r="F10" s="24" t="s">
        <v>37</v>
      </c>
      <c r="G10" s="25">
        <v>45079</v>
      </c>
      <c r="H10" s="26">
        <v>9200</v>
      </c>
      <c r="I10" s="27">
        <v>1</v>
      </c>
    </row>
    <row r="11" spans="1:9" x14ac:dyDescent="0.25">
      <c r="A11" s="24" t="s">
        <v>38</v>
      </c>
      <c r="B11" s="24" t="s">
        <v>39</v>
      </c>
      <c r="C11" s="24" t="s">
        <v>40</v>
      </c>
      <c r="D11" s="24" t="s">
        <v>41</v>
      </c>
      <c r="E11" s="24" t="s">
        <v>42</v>
      </c>
      <c r="F11" s="24" t="s">
        <v>43</v>
      </c>
      <c r="G11" s="25">
        <v>45103</v>
      </c>
      <c r="H11" s="26">
        <v>20000</v>
      </c>
      <c r="I11" s="27">
        <v>1</v>
      </c>
    </row>
    <row r="12" spans="1:9" x14ac:dyDescent="0.25">
      <c r="A12" s="24" t="s">
        <v>44</v>
      </c>
      <c r="B12" s="24" t="s">
        <v>39</v>
      </c>
      <c r="C12" s="24" t="s">
        <v>45</v>
      </c>
      <c r="D12" s="24" t="s">
        <v>46</v>
      </c>
      <c r="E12" s="24" t="s">
        <v>47</v>
      </c>
      <c r="F12" s="24" t="s">
        <v>48</v>
      </c>
      <c r="G12" s="25">
        <v>45078</v>
      </c>
      <c r="H12" s="26">
        <v>80000</v>
      </c>
      <c r="I12" s="27">
        <v>1</v>
      </c>
    </row>
    <row r="13" spans="1:9" ht="15.75" thickBot="1" x14ac:dyDescent="0.3">
      <c r="A13" s="14"/>
      <c r="B13" s="15"/>
      <c r="C13" s="15"/>
      <c r="D13" s="15"/>
      <c r="E13" s="15"/>
      <c r="F13" s="28" t="s">
        <v>49</v>
      </c>
      <c r="G13" s="29"/>
      <c r="H13" s="18">
        <f>SUM(H6:H12)</f>
        <v>3442500</v>
      </c>
      <c r="I13" s="30">
        <f>SUM(I6:I12)</f>
        <v>7</v>
      </c>
    </row>
    <row r="14" spans="1:9" x14ac:dyDescent="0.25">
      <c r="A14" s="14"/>
      <c r="B14" s="15"/>
      <c r="C14" s="15"/>
      <c r="D14" s="15"/>
      <c r="E14" s="15"/>
      <c r="F14" s="20"/>
      <c r="G14" s="21"/>
      <c r="H14" s="22"/>
      <c r="I14" s="23"/>
    </row>
    <row r="15" spans="1:9" x14ac:dyDescent="0.25">
      <c r="A15" s="24" t="s">
        <v>50</v>
      </c>
      <c r="B15" s="31" t="s">
        <v>51</v>
      </c>
      <c r="C15" s="31" t="s">
        <v>52</v>
      </c>
      <c r="D15" s="31" t="s">
        <v>53</v>
      </c>
      <c r="E15" s="31" t="s">
        <v>54</v>
      </c>
      <c r="F15" s="31" t="s">
        <v>55</v>
      </c>
      <c r="G15" s="25">
        <v>45099</v>
      </c>
      <c r="H15" s="32">
        <v>1876</v>
      </c>
      <c r="I15" s="33">
        <v>1</v>
      </c>
    </row>
    <row r="16" spans="1:9" x14ac:dyDescent="0.25">
      <c r="A16" s="24" t="s">
        <v>56</v>
      </c>
      <c r="B16" s="31" t="s">
        <v>51</v>
      </c>
      <c r="C16" s="31" t="s">
        <v>52</v>
      </c>
      <c r="D16" s="31" t="s">
        <v>57</v>
      </c>
      <c r="E16" s="31" t="s">
        <v>58</v>
      </c>
      <c r="F16" s="31" t="s">
        <v>59</v>
      </c>
      <c r="G16" s="25">
        <v>45099</v>
      </c>
      <c r="H16" s="32">
        <v>1876</v>
      </c>
      <c r="I16" s="33">
        <v>1</v>
      </c>
    </row>
    <row r="17" spans="1:9" x14ac:dyDescent="0.25">
      <c r="A17" s="24" t="s">
        <v>60</v>
      </c>
      <c r="B17" s="31" t="s">
        <v>51</v>
      </c>
      <c r="C17" s="31" t="s">
        <v>61</v>
      </c>
      <c r="D17" s="31" t="s">
        <v>62</v>
      </c>
      <c r="E17" s="31" t="s">
        <v>63</v>
      </c>
      <c r="F17" s="31" t="s">
        <v>64</v>
      </c>
      <c r="G17" s="25">
        <v>45086</v>
      </c>
      <c r="H17" s="32">
        <v>1200</v>
      </c>
      <c r="I17" s="33">
        <v>1</v>
      </c>
    </row>
    <row r="18" spans="1:9" x14ac:dyDescent="0.25">
      <c r="A18" s="24" t="s">
        <v>65</v>
      </c>
      <c r="B18" s="31" t="s">
        <v>66</v>
      </c>
      <c r="C18" s="31" t="s">
        <v>67</v>
      </c>
      <c r="D18" s="31" t="s">
        <v>68</v>
      </c>
      <c r="E18" s="31" t="s">
        <v>69</v>
      </c>
      <c r="F18" s="31" t="s">
        <v>70</v>
      </c>
      <c r="G18" s="25">
        <v>45103</v>
      </c>
      <c r="H18" s="32">
        <v>25822</v>
      </c>
      <c r="I18" s="33">
        <v>1</v>
      </c>
    </row>
    <row r="19" spans="1:9" x14ac:dyDescent="0.25">
      <c r="A19" s="34" t="s">
        <v>71</v>
      </c>
      <c r="B19" s="35" t="s">
        <v>66</v>
      </c>
      <c r="C19" s="35" t="s">
        <v>72</v>
      </c>
      <c r="D19" s="35" t="s">
        <v>73</v>
      </c>
      <c r="E19" s="31" t="s">
        <v>74</v>
      </c>
      <c r="F19" s="31" t="s">
        <v>75</v>
      </c>
      <c r="G19" s="36">
        <v>45082</v>
      </c>
      <c r="H19" s="37">
        <v>80676</v>
      </c>
      <c r="I19" s="38">
        <v>1</v>
      </c>
    </row>
    <row r="20" spans="1:9" x14ac:dyDescent="0.25">
      <c r="A20" s="39"/>
      <c r="B20" s="40"/>
      <c r="C20" s="40"/>
      <c r="D20" s="40"/>
      <c r="E20" s="31" t="s">
        <v>76</v>
      </c>
      <c r="F20" s="31" t="s">
        <v>77</v>
      </c>
      <c r="G20" s="41"/>
      <c r="H20" s="42"/>
      <c r="I20" s="43"/>
    </row>
    <row r="21" spans="1:9" x14ac:dyDescent="0.25">
      <c r="A21" s="39"/>
      <c r="B21" s="40"/>
      <c r="C21" s="40"/>
      <c r="D21" s="40"/>
      <c r="E21" s="31" t="s">
        <v>78</v>
      </c>
      <c r="F21" s="31" t="s">
        <v>79</v>
      </c>
      <c r="G21" s="41"/>
      <c r="H21" s="42"/>
      <c r="I21" s="43"/>
    </row>
    <row r="22" spans="1:9" x14ac:dyDescent="0.25">
      <c r="A22" s="39"/>
      <c r="B22" s="40"/>
      <c r="C22" s="40"/>
      <c r="D22" s="40"/>
      <c r="E22" s="31" t="s">
        <v>80</v>
      </c>
      <c r="F22" s="31" t="s">
        <v>81</v>
      </c>
      <c r="G22" s="41"/>
      <c r="H22" s="42"/>
      <c r="I22" s="43"/>
    </row>
    <row r="23" spans="1:9" x14ac:dyDescent="0.25">
      <c r="A23" s="39"/>
      <c r="B23" s="40"/>
      <c r="C23" s="40"/>
      <c r="D23" s="40"/>
      <c r="E23" s="31" t="s">
        <v>82</v>
      </c>
      <c r="F23" s="31" t="s">
        <v>83</v>
      </c>
      <c r="G23" s="41"/>
      <c r="H23" s="42"/>
      <c r="I23" s="43"/>
    </row>
    <row r="24" spans="1:9" x14ac:dyDescent="0.25">
      <c r="A24" s="39"/>
      <c r="B24" s="40"/>
      <c r="C24" s="40"/>
      <c r="D24" s="40"/>
      <c r="E24" s="31" t="s">
        <v>84</v>
      </c>
      <c r="F24" s="31" t="s">
        <v>85</v>
      </c>
      <c r="G24" s="41"/>
      <c r="H24" s="42"/>
      <c r="I24" s="43"/>
    </row>
    <row r="25" spans="1:9" x14ac:dyDescent="0.25">
      <c r="A25" s="44"/>
      <c r="B25" s="45"/>
      <c r="C25" s="45"/>
      <c r="D25" s="45"/>
      <c r="E25" s="31" t="s">
        <v>86</v>
      </c>
      <c r="F25" s="31" t="s">
        <v>87</v>
      </c>
      <c r="G25" s="46"/>
      <c r="H25" s="47"/>
      <c r="I25" s="48"/>
    </row>
    <row r="26" spans="1:9" x14ac:dyDescent="0.25">
      <c r="A26" s="24" t="s">
        <v>88</v>
      </c>
      <c r="B26" s="31" t="s">
        <v>66</v>
      </c>
      <c r="C26" s="31" t="s">
        <v>89</v>
      </c>
      <c r="D26" s="31" t="s">
        <v>90</v>
      </c>
      <c r="E26" s="31" t="s">
        <v>91</v>
      </c>
      <c r="F26" s="31" t="s">
        <v>92</v>
      </c>
      <c r="G26" s="25">
        <v>45097</v>
      </c>
      <c r="H26" s="32">
        <v>4000</v>
      </c>
      <c r="I26" s="33">
        <v>1</v>
      </c>
    </row>
    <row r="27" spans="1:9" x14ac:dyDescent="0.25">
      <c r="A27" s="34" t="s">
        <v>93</v>
      </c>
      <c r="B27" s="35" t="s">
        <v>94</v>
      </c>
      <c r="C27" s="35" t="s">
        <v>95</v>
      </c>
      <c r="D27" s="35" t="s">
        <v>96</v>
      </c>
      <c r="E27" s="31" t="s">
        <v>97</v>
      </c>
      <c r="F27" s="31" t="s">
        <v>98</v>
      </c>
      <c r="G27" s="36">
        <v>45085</v>
      </c>
      <c r="H27" s="37">
        <v>8000</v>
      </c>
      <c r="I27" s="38">
        <v>1</v>
      </c>
    </row>
    <row r="28" spans="1:9" x14ac:dyDescent="0.25">
      <c r="A28" s="39"/>
      <c r="B28" s="40"/>
      <c r="C28" s="40"/>
      <c r="D28" s="40"/>
      <c r="E28" s="31" t="s">
        <v>99</v>
      </c>
      <c r="F28" s="31" t="s">
        <v>100</v>
      </c>
      <c r="G28" s="41"/>
      <c r="H28" s="42"/>
      <c r="I28" s="43"/>
    </row>
    <row r="29" spans="1:9" x14ac:dyDescent="0.25">
      <c r="A29" s="39"/>
      <c r="B29" s="40"/>
      <c r="C29" s="40"/>
      <c r="D29" s="40"/>
      <c r="E29" s="31" t="s">
        <v>101</v>
      </c>
      <c r="F29" s="31" t="s">
        <v>102</v>
      </c>
      <c r="G29" s="41"/>
      <c r="H29" s="42"/>
      <c r="I29" s="43"/>
    </row>
    <row r="30" spans="1:9" x14ac:dyDescent="0.25">
      <c r="A30" s="39"/>
      <c r="B30" s="40"/>
      <c r="C30" s="40"/>
      <c r="D30" s="40"/>
      <c r="E30" s="31" t="s">
        <v>103</v>
      </c>
      <c r="F30" s="31" t="s">
        <v>104</v>
      </c>
      <c r="G30" s="41"/>
      <c r="H30" s="42"/>
      <c r="I30" s="43"/>
    </row>
    <row r="31" spans="1:9" x14ac:dyDescent="0.25">
      <c r="A31" s="39"/>
      <c r="B31" s="40"/>
      <c r="C31" s="40"/>
      <c r="D31" s="40"/>
      <c r="E31" s="31" t="s">
        <v>105</v>
      </c>
      <c r="F31" s="31" t="s">
        <v>106</v>
      </c>
      <c r="G31" s="41"/>
      <c r="H31" s="42"/>
      <c r="I31" s="43"/>
    </row>
    <row r="32" spans="1:9" x14ac:dyDescent="0.25">
      <c r="A32" s="39"/>
      <c r="B32" s="40"/>
      <c r="C32" s="40"/>
      <c r="D32" s="40"/>
      <c r="E32" s="31" t="s">
        <v>107</v>
      </c>
      <c r="F32" s="31" t="s">
        <v>108</v>
      </c>
      <c r="G32" s="41"/>
      <c r="H32" s="42"/>
      <c r="I32" s="43"/>
    </row>
    <row r="33" spans="1:9" x14ac:dyDescent="0.25">
      <c r="A33" s="39"/>
      <c r="B33" s="40"/>
      <c r="C33" s="40"/>
      <c r="D33" s="40"/>
      <c r="E33" s="31" t="s">
        <v>109</v>
      </c>
      <c r="F33" s="31" t="s">
        <v>110</v>
      </c>
      <c r="G33" s="41"/>
      <c r="H33" s="42"/>
      <c r="I33" s="43"/>
    </row>
    <row r="34" spans="1:9" x14ac:dyDescent="0.25">
      <c r="A34" s="39"/>
      <c r="B34" s="40"/>
      <c r="C34" s="40"/>
      <c r="D34" s="40"/>
      <c r="E34" s="31" t="s">
        <v>111</v>
      </c>
      <c r="F34" s="31" t="s">
        <v>112</v>
      </c>
      <c r="G34" s="41"/>
      <c r="H34" s="42"/>
      <c r="I34" s="43"/>
    </row>
    <row r="35" spans="1:9" x14ac:dyDescent="0.25">
      <c r="A35" s="44"/>
      <c r="B35" s="45"/>
      <c r="C35" s="45"/>
      <c r="D35" s="45"/>
      <c r="E35" s="31" t="s">
        <v>113</v>
      </c>
      <c r="F35" s="31" t="s">
        <v>114</v>
      </c>
      <c r="G35" s="46"/>
      <c r="H35" s="47"/>
      <c r="I35" s="48"/>
    </row>
    <row r="36" spans="1:9" x14ac:dyDescent="0.25">
      <c r="A36" s="24" t="s">
        <v>115</v>
      </c>
      <c r="B36" s="31" t="s">
        <v>116</v>
      </c>
      <c r="C36" s="31" t="s">
        <v>117</v>
      </c>
      <c r="D36" s="31" t="s">
        <v>118</v>
      </c>
      <c r="E36" s="31" t="s">
        <v>119</v>
      </c>
      <c r="F36" s="31" t="s">
        <v>120</v>
      </c>
      <c r="G36" s="25">
        <v>45096</v>
      </c>
      <c r="H36" s="32">
        <v>19200</v>
      </c>
      <c r="I36" s="33">
        <v>1</v>
      </c>
    </row>
    <row r="37" spans="1:9" x14ac:dyDescent="0.25">
      <c r="A37" s="34" t="s">
        <v>121</v>
      </c>
      <c r="B37" s="35" t="s">
        <v>116</v>
      </c>
      <c r="C37" s="35" t="s">
        <v>122</v>
      </c>
      <c r="D37" s="35" t="s">
        <v>123</v>
      </c>
      <c r="E37" s="31" t="s">
        <v>124</v>
      </c>
      <c r="F37" s="31" t="s">
        <v>125</v>
      </c>
      <c r="G37" s="36">
        <v>45103</v>
      </c>
      <c r="H37" s="37">
        <v>17444</v>
      </c>
      <c r="I37" s="38">
        <v>1</v>
      </c>
    </row>
    <row r="38" spans="1:9" x14ac:dyDescent="0.25">
      <c r="A38" s="39"/>
      <c r="B38" s="40"/>
      <c r="C38" s="40"/>
      <c r="D38" s="40"/>
      <c r="E38" s="31" t="s">
        <v>126</v>
      </c>
      <c r="F38" s="31" t="s">
        <v>127</v>
      </c>
      <c r="G38" s="41"/>
      <c r="H38" s="42"/>
      <c r="I38" s="43"/>
    </row>
    <row r="39" spans="1:9" x14ac:dyDescent="0.25">
      <c r="A39" s="39"/>
      <c r="B39" s="40"/>
      <c r="C39" s="40"/>
      <c r="D39" s="40"/>
      <c r="E39" s="31" t="s">
        <v>128</v>
      </c>
      <c r="F39" s="31" t="s">
        <v>129</v>
      </c>
      <c r="G39" s="41"/>
      <c r="H39" s="42"/>
      <c r="I39" s="43"/>
    </row>
    <row r="40" spans="1:9" x14ac:dyDescent="0.25">
      <c r="A40" s="44"/>
      <c r="B40" s="45"/>
      <c r="C40" s="45"/>
      <c r="D40" s="45"/>
      <c r="E40" s="31" t="s">
        <v>130</v>
      </c>
      <c r="F40" s="31" t="s">
        <v>131</v>
      </c>
      <c r="G40" s="46"/>
      <c r="H40" s="47"/>
      <c r="I40" s="48"/>
    </row>
    <row r="41" spans="1:9" x14ac:dyDescent="0.25">
      <c r="A41" s="34" t="s">
        <v>132</v>
      </c>
      <c r="B41" s="35" t="s">
        <v>116</v>
      </c>
      <c r="C41" s="35" t="s">
        <v>133</v>
      </c>
      <c r="D41" s="35" t="s">
        <v>134</v>
      </c>
      <c r="E41" s="31" t="s">
        <v>135</v>
      </c>
      <c r="F41" s="31" t="s">
        <v>136</v>
      </c>
      <c r="G41" s="36">
        <v>45083</v>
      </c>
      <c r="H41" s="37">
        <v>11682</v>
      </c>
      <c r="I41" s="38">
        <v>1</v>
      </c>
    </row>
    <row r="42" spans="1:9" x14ac:dyDescent="0.25">
      <c r="A42" s="39"/>
      <c r="B42" s="40"/>
      <c r="C42" s="40"/>
      <c r="D42" s="40"/>
      <c r="E42" s="31" t="s">
        <v>137</v>
      </c>
      <c r="F42" s="31" t="s">
        <v>138</v>
      </c>
      <c r="G42" s="41"/>
      <c r="H42" s="42"/>
      <c r="I42" s="43"/>
    </row>
    <row r="43" spans="1:9" x14ac:dyDescent="0.25">
      <c r="A43" s="39"/>
      <c r="B43" s="40"/>
      <c r="C43" s="40"/>
      <c r="D43" s="40"/>
      <c r="E43" s="31" t="s">
        <v>139</v>
      </c>
      <c r="F43" s="31" t="s">
        <v>140</v>
      </c>
      <c r="G43" s="41"/>
      <c r="H43" s="42"/>
      <c r="I43" s="43"/>
    </row>
    <row r="44" spans="1:9" x14ac:dyDescent="0.25">
      <c r="A44" s="39"/>
      <c r="B44" s="40"/>
      <c r="C44" s="40"/>
      <c r="D44" s="40"/>
      <c r="E44" s="31" t="s">
        <v>141</v>
      </c>
      <c r="F44" s="31" t="s">
        <v>142</v>
      </c>
      <c r="G44" s="41"/>
      <c r="H44" s="42"/>
      <c r="I44" s="43"/>
    </row>
    <row r="45" spans="1:9" x14ac:dyDescent="0.25">
      <c r="A45" s="39"/>
      <c r="B45" s="40"/>
      <c r="C45" s="40"/>
      <c r="D45" s="40"/>
      <c r="E45" s="31" t="s">
        <v>143</v>
      </c>
      <c r="F45" s="31" t="s">
        <v>144</v>
      </c>
      <c r="G45" s="41"/>
      <c r="H45" s="42"/>
      <c r="I45" s="43"/>
    </row>
    <row r="46" spans="1:9" x14ac:dyDescent="0.25">
      <c r="A46" s="44"/>
      <c r="B46" s="45"/>
      <c r="C46" s="45"/>
      <c r="D46" s="45"/>
      <c r="E46" s="31" t="s">
        <v>145</v>
      </c>
      <c r="F46" s="31" t="s">
        <v>146</v>
      </c>
      <c r="G46" s="46"/>
      <c r="H46" s="47"/>
      <c r="I46" s="48"/>
    </row>
    <row r="47" spans="1:9" x14ac:dyDescent="0.25">
      <c r="A47" s="24" t="s">
        <v>147</v>
      </c>
      <c r="B47" s="31" t="s">
        <v>148</v>
      </c>
      <c r="C47" s="31" t="s">
        <v>149</v>
      </c>
      <c r="D47" s="31" t="s">
        <v>150</v>
      </c>
      <c r="E47" s="31" t="s">
        <v>151</v>
      </c>
      <c r="F47" s="31" t="s">
        <v>152</v>
      </c>
      <c r="G47" s="25">
        <v>45083</v>
      </c>
      <c r="H47" s="32">
        <v>4495</v>
      </c>
      <c r="I47" s="33">
        <v>1</v>
      </c>
    </row>
    <row r="48" spans="1:9" x14ac:dyDescent="0.25">
      <c r="A48" s="24" t="s">
        <v>153</v>
      </c>
      <c r="B48" s="31" t="s">
        <v>148</v>
      </c>
      <c r="C48" s="31" t="s">
        <v>154</v>
      </c>
      <c r="D48" s="31" t="s">
        <v>155</v>
      </c>
      <c r="E48" s="31" t="s">
        <v>156</v>
      </c>
      <c r="F48" s="31" t="s">
        <v>157</v>
      </c>
      <c r="G48" s="25">
        <v>45105</v>
      </c>
      <c r="H48" s="32">
        <v>400</v>
      </c>
      <c r="I48" s="33">
        <v>1</v>
      </c>
    </row>
    <row r="49" spans="1:9" x14ac:dyDescent="0.25">
      <c r="A49" s="24" t="s">
        <v>158</v>
      </c>
      <c r="B49" s="31" t="s">
        <v>159</v>
      </c>
      <c r="C49" s="31" t="s">
        <v>160</v>
      </c>
      <c r="D49" s="31" t="s">
        <v>161</v>
      </c>
      <c r="E49" s="31" t="s">
        <v>162</v>
      </c>
      <c r="F49" s="31" t="s">
        <v>163</v>
      </c>
      <c r="G49" s="25">
        <v>45082</v>
      </c>
      <c r="H49" s="32">
        <v>13540</v>
      </c>
      <c r="I49" s="33">
        <v>1</v>
      </c>
    </row>
    <row r="50" spans="1:9" x14ac:dyDescent="0.25">
      <c r="A50" s="24" t="s">
        <v>164</v>
      </c>
      <c r="B50" s="31" t="s">
        <v>159</v>
      </c>
      <c r="C50" s="31" t="s">
        <v>165</v>
      </c>
      <c r="D50" s="31" t="s">
        <v>166</v>
      </c>
      <c r="E50" s="31" t="s">
        <v>167</v>
      </c>
      <c r="F50" s="31" t="s">
        <v>168</v>
      </c>
      <c r="G50" s="25">
        <v>45086</v>
      </c>
      <c r="H50" s="32">
        <v>28844</v>
      </c>
      <c r="I50" s="33">
        <v>1</v>
      </c>
    </row>
    <row r="51" spans="1:9" x14ac:dyDescent="0.25">
      <c r="A51" s="24" t="s">
        <v>169</v>
      </c>
      <c r="B51" s="31" t="s">
        <v>170</v>
      </c>
      <c r="C51" s="31" t="s">
        <v>171</v>
      </c>
      <c r="D51" s="31" t="s">
        <v>172</v>
      </c>
      <c r="E51" s="31" t="s">
        <v>91</v>
      </c>
      <c r="F51" s="31" t="s">
        <v>92</v>
      </c>
      <c r="G51" s="25">
        <v>45105</v>
      </c>
      <c r="H51" s="32">
        <v>90000</v>
      </c>
      <c r="I51" s="33">
        <v>1</v>
      </c>
    </row>
    <row r="52" spans="1:9" x14ac:dyDescent="0.25">
      <c r="A52" s="34" t="s">
        <v>173</v>
      </c>
      <c r="B52" s="35" t="s">
        <v>170</v>
      </c>
      <c r="C52" s="35" t="s">
        <v>174</v>
      </c>
      <c r="D52" s="35" t="s">
        <v>175</v>
      </c>
      <c r="E52" s="31" t="s">
        <v>176</v>
      </c>
      <c r="F52" s="31" t="s">
        <v>177</v>
      </c>
      <c r="G52" s="36">
        <v>45097</v>
      </c>
      <c r="H52" s="37">
        <v>44703</v>
      </c>
      <c r="I52" s="38">
        <v>1</v>
      </c>
    </row>
    <row r="53" spans="1:9" x14ac:dyDescent="0.25">
      <c r="A53" s="39"/>
      <c r="B53" s="40"/>
      <c r="C53" s="40"/>
      <c r="D53" s="40"/>
      <c r="E53" s="31" t="s">
        <v>178</v>
      </c>
      <c r="F53" s="31" t="s">
        <v>179</v>
      </c>
      <c r="G53" s="41"/>
      <c r="H53" s="42"/>
      <c r="I53" s="43"/>
    </row>
    <row r="54" spans="1:9" x14ac:dyDescent="0.25">
      <c r="A54" s="39"/>
      <c r="B54" s="40"/>
      <c r="C54" s="40"/>
      <c r="D54" s="40"/>
      <c r="E54" s="31" t="s">
        <v>180</v>
      </c>
      <c r="F54" s="31" t="s">
        <v>181</v>
      </c>
      <c r="G54" s="41"/>
      <c r="H54" s="42"/>
      <c r="I54" s="43"/>
    </row>
    <row r="55" spans="1:9" s="49" customFormat="1" x14ac:dyDescent="0.25">
      <c r="A55" s="39"/>
      <c r="B55" s="40"/>
      <c r="C55" s="40"/>
      <c r="D55" s="40"/>
      <c r="E55" s="31" t="s">
        <v>182</v>
      </c>
      <c r="F55" s="31" t="s">
        <v>183</v>
      </c>
      <c r="G55" s="41"/>
      <c r="H55" s="42"/>
      <c r="I55" s="43"/>
    </row>
    <row r="56" spans="1:9" s="49" customFormat="1" x14ac:dyDescent="0.25">
      <c r="A56" s="39"/>
      <c r="B56" s="40"/>
      <c r="C56" s="40"/>
      <c r="D56" s="40"/>
      <c r="E56" s="31" t="s">
        <v>184</v>
      </c>
      <c r="F56" s="31" t="s">
        <v>185</v>
      </c>
      <c r="G56" s="41"/>
      <c r="H56" s="42"/>
      <c r="I56" s="43"/>
    </row>
    <row r="57" spans="1:9" s="49" customFormat="1" x14ac:dyDescent="0.25">
      <c r="A57" s="39"/>
      <c r="B57" s="40"/>
      <c r="C57" s="40"/>
      <c r="D57" s="40"/>
      <c r="E57" s="31" t="s">
        <v>186</v>
      </c>
      <c r="F57" s="31" t="s">
        <v>187</v>
      </c>
      <c r="G57" s="41"/>
      <c r="H57" s="42"/>
      <c r="I57" s="43"/>
    </row>
    <row r="58" spans="1:9" s="49" customFormat="1" x14ac:dyDescent="0.25">
      <c r="A58" s="44"/>
      <c r="B58" s="45"/>
      <c r="C58" s="45"/>
      <c r="D58" s="45"/>
      <c r="E58" s="31" t="s">
        <v>188</v>
      </c>
      <c r="F58" s="31" t="s">
        <v>189</v>
      </c>
      <c r="G58" s="46"/>
      <c r="H58" s="47"/>
      <c r="I58" s="48"/>
    </row>
    <row r="59" spans="1:9" s="49" customFormat="1" ht="30" x14ac:dyDescent="0.25">
      <c r="A59" s="24" t="s">
        <v>190</v>
      </c>
      <c r="B59" s="31" t="s">
        <v>191</v>
      </c>
      <c r="C59" s="31" t="s">
        <v>192</v>
      </c>
      <c r="D59" s="31" t="s">
        <v>193</v>
      </c>
      <c r="E59" s="31" t="s">
        <v>194</v>
      </c>
      <c r="F59" s="31" t="s">
        <v>195</v>
      </c>
      <c r="G59" s="25">
        <v>45100</v>
      </c>
      <c r="H59" s="32">
        <v>66023</v>
      </c>
      <c r="I59" s="33">
        <v>1</v>
      </c>
    </row>
    <row r="60" spans="1:9" s="49" customFormat="1" x14ac:dyDescent="0.25">
      <c r="A60" s="24" t="s">
        <v>196</v>
      </c>
      <c r="B60" s="31" t="s">
        <v>191</v>
      </c>
      <c r="C60" s="31" t="s">
        <v>197</v>
      </c>
      <c r="D60" s="31" t="s">
        <v>198</v>
      </c>
      <c r="E60" s="31" t="s">
        <v>199</v>
      </c>
      <c r="F60" s="31" t="s">
        <v>200</v>
      </c>
      <c r="G60" s="25">
        <v>45096</v>
      </c>
      <c r="H60" s="32">
        <v>60810</v>
      </c>
      <c r="I60" s="33">
        <v>1</v>
      </c>
    </row>
    <row r="61" spans="1:9" s="49" customFormat="1" x14ac:dyDescent="0.25">
      <c r="A61" s="24" t="s">
        <v>201</v>
      </c>
      <c r="B61" s="31" t="s">
        <v>191</v>
      </c>
      <c r="C61" s="31" t="s">
        <v>202</v>
      </c>
      <c r="D61" s="31" t="s">
        <v>203</v>
      </c>
      <c r="E61" s="31" t="s">
        <v>204</v>
      </c>
      <c r="F61" s="31" t="s">
        <v>205</v>
      </c>
      <c r="G61" s="25">
        <v>45096</v>
      </c>
      <c r="H61" s="32">
        <v>37300</v>
      </c>
      <c r="I61" s="33">
        <v>1</v>
      </c>
    </row>
    <row r="62" spans="1:9" s="49" customFormat="1" x14ac:dyDescent="0.25">
      <c r="A62" s="34" t="s">
        <v>206</v>
      </c>
      <c r="B62" s="35" t="s">
        <v>191</v>
      </c>
      <c r="C62" s="35" t="s">
        <v>207</v>
      </c>
      <c r="D62" s="34" t="s">
        <v>208</v>
      </c>
      <c r="E62" s="31" t="s">
        <v>209</v>
      </c>
      <c r="F62" s="31" t="s">
        <v>210</v>
      </c>
      <c r="G62" s="36">
        <v>45097</v>
      </c>
      <c r="H62" s="50">
        <v>147995</v>
      </c>
      <c r="I62" s="51">
        <v>1</v>
      </c>
    </row>
    <row r="63" spans="1:9" s="49" customFormat="1" x14ac:dyDescent="0.25">
      <c r="A63" s="39"/>
      <c r="B63" s="40"/>
      <c r="C63" s="40"/>
      <c r="D63" s="39"/>
      <c r="E63" s="31" t="s">
        <v>211</v>
      </c>
      <c r="F63" s="31" t="s">
        <v>212</v>
      </c>
      <c r="G63" s="41"/>
      <c r="H63" s="52"/>
      <c r="I63" s="53"/>
    </row>
    <row r="64" spans="1:9" s="49" customFormat="1" x14ac:dyDescent="0.25">
      <c r="A64" s="39"/>
      <c r="B64" s="40"/>
      <c r="C64" s="40"/>
      <c r="D64" s="39"/>
      <c r="E64" s="31" t="s">
        <v>213</v>
      </c>
      <c r="F64" s="31" t="s">
        <v>214</v>
      </c>
      <c r="G64" s="41"/>
      <c r="H64" s="52"/>
      <c r="I64" s="53"/>
    </row>
    <row r="65" spans="1:9" s="49" customFormat="1" x14ac:dyDescent="0.25">
      <c r="A65" s="39"/>
      <c r="B65" s="40"/>
      <c r="C65" s="40"/>
      <c r="D65" s="39"/>
      <c r="E65" s="31" t="s">
        <v>215</v>
      </c>
      <c r="F65" s="31" t="s">
        <v>216</v>
      </c>
      <c r="G65" s="41"/>
      <c r="H65" s="52"/>
      <c r="I65" s="53"/>
    </row>
    <row r="66" spans="1:9" s="49" customFormat="1" x14ac:dyDescent="0.25">
      <c r="A66" s="39"/>
      <c r="B66" s="40"/>
      <c r="C66" s="40"/>
      <c r="D66" s="39"/>
      <c r="E66" s="31" t="s">
        <v>217</v>
      </c>
      <c r="F66" s="31" t="s">
        <v>218</v>
      </c>
      <c r="G66" s="41"/>
      <c r="H66" s="52"/>
      <c r="I66" s="53"/>
    </row>
    <row r="67" spans="1:9" s="49" customFormat="1" x14ac:dyDescent="0.25">
      <c r="A67" s="39"/>
      <c r="B67" s="40"/>
      <c r="C67" s="40"/>
      <c r="D67" s="39"/>
      <c r="E67" s="31" t="s">
        <v>219</v>
      </c>
      <c r="F67" s="31" t="s">
        <v>220</v>
      </c>
      <c r="G67" s="41"/>
      <c r="H67" s="52"/>
      <c r="I67" s="53"/>
    </row>
    <row r="68" spans="1:9" s="49" customFormat="1" x14ac:dyDescent="0.25">
      <c r="A68" s="39"/>
      <c r="B68" s="40"/>
      <c r="C68" s="40"/>
      <c r="D68" s="39"/>
      <c r="E68" s="31" t="s">
        <v>221</v>
      </c>
      <c r="F68" s="31" t="s">
        <v>222</v>
      </c>
      <c r="G68" s="41"/>
      <c r="H68" s="52"/>
      <c r="I68" s="53"/>
    </row>
    <row r="69" spans="1:9" s="49" customFormat="1" x14ac:dyDescent="0.25">
      <c r="A69" s="39"/>
      <c r="B69" s="40"/>
      <c r="C69" s="40"/>
      <c r="D69" s="39"/>
      <c r="E69" s="31" t="s">
        <v>223</v>
      </c>
      <c r="F69" s="31" t="s">
        <v>224</v>
      </c>
      <c r="G69" s="41"/>
      <c r="H69" s="52"/>
      <c r="I69" s="53"/>
    </row>
    <row r="70" spans="1:9" x14ac:dyDescent="0.25">
      <c r="A70" s="39"/>
      <c r="B70" s="40"/>
      <c r="C70" s="40"/>
      <c r="D70" s="39"/>
      <c r="E70" s="31" t="s">
        <v>225</v>
      </c>
      <c r="F70" s="31" t="s">
        <v>226</v>
      </c>
      <c r="G70" s="41"/>
      <c r="H70" s="52"/>
      <c r="I70" s="53"/>
    </row>
    <row r="71" spans="1:9" x14ac:dyDescent="0.25">
      <c r="A71" s="39"/>
      <c r="B71" s="40"/>
      <c r="C71" s="40"/>
      <c r="D71" s="39"/>
      <c r="E71" s="31" t="s">
        <v>227</v>
      </c>
      <c r="F71" s="31" t="s">
        <v>228</v>
      </c>
      <c r="G71" s="41"/>
      <c r="H71" s="52"/>
      <c r="I71" s="53"/>
    </row>
    <row r="72" spans="1:9" x14ac:dyDescent="0.25">
      <c r="A72" s="39"/>
      <c r="B72" s="40"/>
      <c r="C72" s="40"/>
      <c r="D72" s="39"/>
      <c r="E72" s="31" t="s">
        <v>229</v>
      </c>
      <c r="F72" s="31" t="s">
        <v>230</v>
      </c>
      <c r="G72" s="41"/>
      <c r="H72" s="52"/>
      <c r="I72" s="53"/>
    </row>
    <row r="73" spans="1:9" x14ac:dyDescent="0.25">
      <c r="A73" s="39"/>
      <c r="B73" s="40"/>
      <c r="C73" s="40"/>
      <c r="D73" s="39"/>
      <c r="E73" s="31" t="s">
        <v>231</v>
      </c>
      <c r="F73" s="31" t="s">
        <v>232</v>
      </c>
      <c r="G73" s="41"/>
      <c r="H73" s="52"/>
      <c r="I73" s="53"/>
    </row>
    <row r="74" spans="1:9" x14ac:dyDescent="0.25">
      <c r="A74" s="39"/>
      <c r="B74" s="40"/>
      <c r="C74" s="40"/>
      <c r="D74" s="39"/>
      <c r="E74" s="31" t="s">
        <v>233</v>
      </c>
      <c r="F74" s="31" t="s">
        <v>234</v>
      </c>
      <c r="G74" s="41"/>
      <c r="H74" s="52"/>
      <c r="I74" s="53"/>
    </row>
    <row r="75" spans="1:9" x14ac:dyDescent="0.25">
      <c r="A75" s="39"/>
      <c r="B75" s="40"/>
      <c r="C75" s="40"/>
      <c r="D75" s="39"/>
      <c r="E75" s="31" t="s">
        <v>235</v>
      </c>
      <c r="F75" s="31" t="s">
        <v>236</v>
      </c>
      <c r="G75" s="41"/>
      <c r="H75" s="52"/>
      <c r="I75" s="53"/>
    </row>
    <row r="76" spans="1:9" x14ac:dyDescent="0.25">
      <c r="A76" s="39"/>
      <c r="B76" s="40"/>
      <c r="C76" s="40"/>
      <c r="D76" s="39"/>
      <c r="E76" s="31" t="s">
        <v>237</v>
      </c>
      <c r="F76" s="31" t="s">
        <v>238</v>
      </c>
      <c r="G76" s="41"/>
      <c r="H76" s="52"/>
      <c r="I76" s="53"/>
    </row>
    <row r="77" spans="1:9" s="49" customFormat="1" x14ac:dyDescent="0.25">
      <c r="A77" s="39"/>
      <c r="B77" s="40"/>
      <c r="C77" s="40"/>
      <c r="D77" s="39"/>
      <c r="E77" s="31" t="s">
        <v>239</v>
      </c>
      <c r="F77" s="31" t="s">
        <v>240</v>
      </c>
      <c r="G77" s="41"/>
      <c r="H77" s="52"/>
      <c r="I77" s="53"/>
    </row>
    <row r="78" spans="1:9" s="49" customFormat="1" x14ac:dyDescent="0.25">
      <c r="A78" s="39"/>
      <c r="B78" s="40"/>
      <c r="C78" s="40"/>
      <c r="D78" s="39"/>
      <c r="E78" s="31" t="s">
        <v>241</v>
      </c>
      <c r="F78" s="31" t="s">
        <v>242</v>
      </c>
      <c r="G78" s="41"/>
      <c r="H78" s="52"/>
      <c r="I78" s="53"/>
    </row>
    <row r="79" spans="1:9" s="49" customFormat="1" x14ac:dyDescent="0.25">
      <c r="A79" s="39"/>
      <c r="B79" s="40"/>
      <c r="C79" s="40"/>
      <c r="D79" s="39"/>
      <c r="E79" s="31" t="s">
        <v>243</v>
      </c>
      <c r="F79" s="31" t="s">
        <v>244</v>
      </c>
      <c r="G79" s="41"/>
      <c r="H79" s="52"/>
      <c r="I79" s="53"/>
    </row>
    <row r="80" spans="1:9" s="49" customFormat="1" x14ac:dyDescent="0.25">
      <c r="A80" s="39"/>
      <c r="B80" s="40"/>
      <c r="C80" s="40"/>
      <c r="D80" s="39"/>
      <c r="E80" s="31" t="s">
        <v>245</v>
      </c>
      <c r="F80" s="31" t="s">
        <v>246</v>
      </c>
      <c r="G80" s="41"/>
      <c r="H80" s="52"/>
      <c r="I80" s="53"/>
    </row>
    <row r="81" spans="1:9" s="49" customFormat="1" x14ac:dyDescent="0.25">
      <c r="A81" s="39"/>
      <c r="B81" s="40"/>
      <c r="C81" s="40"/>
      <c r="D81" s="39"/>
      <c r="E81" s="31" t="s">
        <v>247</v>
      </c>
      <c r="F81" s="31" t="s">
        <v>248</v>
      </c>
      <c r="G81" s="41"/>
      <c r="H81" s="52"/>
      <c r="I81" s="53"/>
    </row>
    <row r="82" spans="1:9" s="49" customFormat="1" x14ac:dyDescent="0.25">
      <c r="A82" s="39"/>
      <c r="B82" s="40"/>
      <c r="C82" s="40"/>
      <c r="D82" s="39"/>
      <c r="E82" s="31" t="s">
        <v>249</v>
      </c>
      <c r="F82" s="31" t="s">
        <v>250</v>
      </c>
      <c r="G82" s="41"/>
      <c r="H82" s="52"/>
      <c r="I82" s="53"/>
    </row>
    <row r="83" spans="1:9" s="49" customFormat="1" x14ac:dyDescent="0.25">
      <c r="A83" s="39"/>
      <c r="B83" s="40"/>
      <c r="C83" s="40"/>
      <c r="D83" s="39"/>
      <c r="E83" s="31" t="s">
        <v>251</v>
      </c>
      <c r="F83" s="31" t="s">
        <v>252</v>
      </c>
      <c r="G83" s="41"/>
      <c r="H83" s="52"/>
      <c r="I83" s="53"/>
    </row>
    <row r="84" spans="1:9" s="49" customFormat="1" x14ac:dyDescent="0.25">
      <c r="A84" s="39"/>
      <c r="B84" s="40"/>
      <c r="C84" s="40"/>
      <c r="D84" s="39"/>
      <c r="E84" s="31" t="s">
        <v>253</v>
      </c>
      <c r="F84" s="31" t="s">
        <v>254</v>
      </c>
      <c r="G84" s="41"/>
      <c r="H84" s="52"/>
      <c r="I84" s="53"/>
    </row>
    <row r="85" spans="1:9" s="49" customFormat="1" x14ac:dyDescent="0.25">
      <c r="A85" s="44"/>
      <c r="B85" s="45"/>
      <c r="C85" s="45"/>
      <c r="D85" s="44"/>
      <c r="E85" s="31" t="s">
        <v>255</v>
      </c>
      <c r="F85" s="31" t="s">
        <v>256</v>
      </c>
      <c r="G85" s="46"/>
      <c r="H85" s="54"/>
      <c r="I85" s="55"/>
    </row>
    <row r="86" spans="1:9" s="49" customFormat="1" x14ac:dyDescent="0.25">
      <c r="A86" s="24" t="s">
        <v>257</v>
      </c>
      <c r="B86" s="31" t="s">
        <v>258</v>
      </c>
      <c r="C86" s="31" t="s">
        <v>259</v>
      </c>
      <c r="D86" s="31" t="s">
        <v>260</v>
      </c>
      <c r="E86" s="31" t="s">
        <v>261</v>
      </c>
      <c r="F86" s="31" t="s">
        <v>262</v>
      </c>
      <c r="G86" s="25">
        <v>45093</v>
      </c>
      <c r="H86" s="32">
        <v>1200</v>
      </c>
      <c r="I86" s="33">
        <v>1</v>
      </c>
    </row>
    <row r="87" spans="1:9" s="49" customFormat="1" x14ac:dyDescent="0.25">
      <c r="A87" s="24" t="s">
        <v>263</v>
      </c>
      <c r="B87" s="31" t="s">
        <v>258</v>
      </c>
      <c r="C87" s="31" t="s">
        <v>165</v>
      </c>
      <c r="D87" s="31" t="s">
        <v>264</v>
      </c>
      <c r="E87" s="31" t="s">
        <v>167</v>
      </c>
      <c r="F87" s="31" t="s">
        <v>168</v>
      </c>
      <c r="G87" s="25">
        <v>45105</v>
      </c>
      <c r="H87" s="32">
        <v>1850</v>
      </c>
      <c r="I87" s="33">
        <v>1</v>
      </c>
    </row>
    <row r="88" spans="1:9" s="49" customFormat="1" ht="30" x14ac:dyDescent="0.25">
      <c r="A88" s="24" t="s">
        <v>265</v>
      </c>
      <c r="B88" s="31" t="s">
        <v>258</v>
      </c>
      <c r="C88" s="31" t="s">
        <v>266</v>
      </c>
      <c r="D88" s="31" t="s">
        <v>267</v>
      </c>
      <c r="E88" s="31" t="s">
        <v>268</v>
      </c>
      <c r="F88" s="31" t="s">
        <v>269</v>
      </c>
      <c r="G88" s="25">
        <v>45082</v>
      </c>
      <c r="H88" s="32">
        <v>4400</v>
      </c>
      <c r="I88" s="33">
        <v>1</v>
      </c>
    </row>
    <row r="89" spans="1:9" x14ac:dyDescent="0.25">
      <c r="A89" s="24" t="s">
        <v>270</v>
      </c>
      <c r="B89" s="31" t="s">
        <v>271</v>
      </c>
      <c r="C89" s="31" t="s">
        <v>272</v>
      </c>
      <c r="D89" s="31" t="s">
        <v>273</v>
      </c>
      <c r="E89" s="31" t="s">
        <v>274</v>
      </c>
      <c r="F89" s="31" t="s">
        <v>275</v>
      </c>
      <c r="G89" s="25">
        <v>45096</v>
      </c>
      <c r="H89" s="32">
        <v>32413</v>
      </c>
      <c r="I89" s="33">
        <v>1</v>
      </c>
    </row>
    <row r="90" spans="1:9" x14ac:dyDescent="0.25">
      <c r="A90" s="56" t="s">
        <v>276</v>
      </c>
      <c r="B90" s="35" t="s">
        <v>271</v>
      </c>
      <c r="C90" s="35" t="s">
        <v>277</v>
      </c>
      <c r="D90" s="35" t="s">
        <v>278</v>
      </c>
      <c r="E90" s="31" t="s">
        <v>279</v>
      </c>
      <c r="F90" s="31" t="s">
        <v>280</v>
      </c>
      <c r="G90" s="36">
        <v>45090</v>
      </c>
      <c r="H90" s="37">
        <v>60726</v>
      </c>
      <c r="I90" s="38">
        <v>1</v>
      </c>
    </row>
    <row r="91" spans="1:9" x14ac:dyDescent="0.25">
      <c r="A91" s="57"/>
      <c r="B91" s="40"/>
      <c r="C91" s="40"/>
      <c r="D91" s="40"/>
      <c r="E91" s="31" t="s">
        <v>281</v>
      </c>
      <c r="F91" s="31" t="s">
        <v>282</v>
      </c>
      <c r="G91" s="41"/>
      <c r="H91" s="42"/>
      <c r="I91" s="43"/>
    </row>
    <row r="92" spans="1:9" x14ac:dyDescent="0.25">
      <c r="A92" s="57"/>
      <c r="B92" s="40"/>
      <c r="C92" s="40"/>
      <c r="D92" s="40"/>
      <c r="E92" s="31" t="s">
        <v>283</v>
      </c>
      <c r="F92" s="31" t="s">
        <v>284</v>
      </c>
      <c r="G92" s="41"/>
      <c r="H92" s="42"/>
      <c r="I92" s="43"/>
    </row>
    <row r="93" spans="1:9" x14ac:dyDescent="0.25">
      <c r="A93" s="57"/>
      <c r="B93" s="40"/>
      <c r="C93" s="40"/>
      <c r="D93" s="40"/>
      <c r="E93" s="31" t="s">
        <v>285</v>
      </c>
      <c r="F93" s="31" t="s">
        <v>286</v>
      </c>
      <c r="G93" s="41"/>
      <c r="H93" s="42"/>
      <c r="I93" s="43"/>
    </row>
    <row r="94" spans="1:9" x14ac:dyDescent="0.25">
      <c r="A94" s="57"/>
      <c r="B94" s="40"/>
      <c r="C94" s="40"/>
      <c r="D94" s="40"/>
      <c r="E94" s="31" t="s">
        <v>287</v>
      </c>
      <c r="F94" s="31" t="s">
        <v>288</v>
      </c>
      <c r="G94" s="41"/>
      <c r="H94" s="42"/>
      <c r="I94" s="43"/>
    </row>
    <row r="95" spans="1:9" x14ac:dyDescent="0.25">
      <c r="A95" s="58"/>
      <c r="B95" s="45"/>
      <c r="C95" s="45"/>
      <c r="D95" s="45"/>
      <c r="E95" s="31" t="s">
        <v>289</v>
      </c>
      <c r="F95" s="31" t="s">
        <v>290</v>
      </c>
      <c r="G95" s="46"/>
      <c r="H95" s="47"/>
      <c r="I95" s="48"/>
    </row>
    <row r="96" spans="1:9" x14ac:dyDescent="0.25">
      <c r="A96" s="56" t="s">
        <v>291</v>
      </c>
      <c r="B96" s="35" t="s">
        <v>271</v>
      </c>
      <c r="C96" s="35" t="s">
        <v>277</v>
      </c>
      <c r="D96" s="35" t="s">
        <v>292</v>
      </c>
      <c r="E96" s="31" t="s">
        <v>293</v>
      </c>
      <c r="F96" s="31" t="s">
        <v>294</v>
      </c>
      <c r="G96" s="36">
        <v>45096</v>
      </c>
      <c r="H96" s="37">
        <v>40484</v>
      </c>
      <c r="I96" s="38">
        <v>1</v>
      </c>
    </row>
    <row r="97" spans="1:9" x14ac:dyDescent="0.25">
      <c r="A97" s="57"/>
      <c r="B97" s="40"/>
      <c r="C97" s="40"/>
      <c r="D97" s="40"/>
      <c r="E97" s="31" t="s">
        <v>295</v>
      </c>
      <c r="F97" s="31" t="s">
        <v>296</v>
      </c>
      <c r="G97" s="41"/>
      <c r="H97" s="42"/>
      <c r="I97" s="43"/>
    </row>
    <row r="98" spans="1:9" s="49" customFormat="1" x14ac:dyDescent="0.25">
      <c r="A98" s="57"/>
      <c r="B98" s="40"/>
      <c r="C98" s="40"/>
      <c r="D98" s="40"/>
      <c r="E98" s="31" t="s">
        <v>297</v>
      </c>
      <c r="F98" s="31" t="s">
        <v>298</v>
      </c>
      <c r="G98" s="41"/>
      <c r="H98" s="42"/>
      <c r="I98" s="43"/>
    </row>
    <row r="99" spans="1:9" s="49" customFormat="1" x14ac:dyDescent="0.25">
      <c r="A99" s="58"/>
      <c r="B99" s="45"/>
      <c r="C99" s="45"/>
      <c r="D99" s="45"/>
      <c r="E99" s="31" t="s">
        <v>299</v>
      </c>
      <c r="F99" s="31" t="s">
        <v>300</v>
      </c>
      <c r="G99" s="46"/>
      <c r="H99" s="47"/>
      <c r="I99" s="48"/>
    </row>
    <row r="100" spans="1:9" s="49" customFormat="1" x14ac:dyDescent="0.25">
      <c r="A100" s="56" t="s">
        <v>301</v>
      </c>
      <c r="B100" s="35" t="s">
        <v>271</v>
      </c>
      <c r="C100" s="35" t="s">
        <v>277</v>
      </c>
      <c r="D100" s="35" t="s">
        <v>302</v>
      </c>
      <c r="E100" s="31" t="s">
        <v>303</v>
      </c>
      <c r="F100" s="31" t="s">
        <v>304</v>
      </c>
      <c r="G100" s="36">
        <v>45090</v>
      </c>
      <c r="H100" s="37">
        <v>60726</v>
      </c>
      <c r="I100" s="38">
        <v>1</v>
      </c>
    </row>
    <row r="101" spans="1:9" s="49" customFormat="1" x14ac:dyDescent="0.25">
      <c r="A101" s="57"/>
      <c r="B101" s="40"/>
      <c r="C101" s="40"/>
      <c r="D101" s="40"/>
      <c r="E101" s="31" t="s">
        <v>305</v>
      </c>
      <c r="F101" s="31" t="s">
        <v>306</v>
      </c>
      <c r="G101" s="41"/>
      <c r="H101" s="42"/>
      <c r="I101" s="43"/>
    </row>
    <row r="102" spans="1:9" s="49" customFormat="1" x14ac:dyDescent="0.25">
      <c r="A102" s="57"/>
      <c r="B102" s="40"/>
      <c r="C102" s="40"/>
      <c r="D102" s="40"/>
      <c r="E102" s="31" t="s">
        <v>307</v>
      </c>
      <c r="F102" s="31" t="s">
        <v>308</v>
      </c>
      <c r="G102" s="41"/>
      <c r="H102" s="42"/>
      <c r="I102" s="43"/>
    </row>
    <row r="103" spans="1:9" s="49" customFormat="1" x14ac:dyDescent="0.25">
      <c r="A103" s="57"/>
      <c r="B103" s="40"/>
      <c r="C103" s="40"/>
      <c r="D103" s="40"/>
      <c r="E103" s="31" t="s">
        <v>309</v>
      </c>
      <c r="F103" s="31" t="s">
        <v>310</v>
      </c>
      <c r="G103" s="41"/>
      <c r="H103" s="42"/>
      <c r="I103" s="43"/>
    </row>
    <row r="104" spans="1:9" s="49" customFormat="1" x14ac:dyDescent="0.25">
      <c r="A104" s="57"/>
      <c r="B104" s="40"/>
      <c r="C104" s="40"/>
      <c r="D104" s="40"/>
      <c r="E104" s="31" t="s">
        <v>311</v>
      </c>
      <c r="F104" s="31" t="s">
        <v>312</v>
      </c>
      <c r="G104" s="41"/>
      <c r="H104" s="42"/>
      <c r="I104" s="43"/>
    </row>
    <row r="105" spans="1:9" s="49" customFormat="1" x14ac:dyDescent="0.25">
      <c r="A105" s="58"/>
      <c r="B105" s="45"/>
      <c r="C105" s="45"/>
      <c r="D105" s="45"/>
      <c r="E105" s="31" t="s">
        <v>313</v>
      </c>
      <c r="F105" s="31" t="s">
        <v>314</v>
      </c>
      <c r="G105" s="46"/>
      <c r="H105" s="47"/>
      <c r="I105" s="48"/>
    </row>
    <row r="106" spans="1:9" s="49" customFormat="1" x14ac:dyDescent="0.25">
      <c r="A106" s="56" t="s">
        <v>315</v>
      </c>
      <c r="B106" s="35" t="s">
        <v>271</v>
      </c>
      <c r="C106" s="35" t="s">
        <v>277</v>
      </c>
      <c r="D106" s="35" t="s">
        <v>316</v>
      </c>
      <c r="E106" s="31" t="s">
        <v>317</v>
      </c>
      <c r="F106" s="31" t="s">
        <v>318</v>
      </c>
      <c r="G106" s="36">
        <v>45086</v>
      </c>
      <c r="H106" s="37">
        <v>60726</v>
      </c>
      <c r="I106" s="38">
        <v>1</v>
      </c>
    </row>
    <row r="107" spans="1:9" s="49" customFormat="1" x14ac:dyDescent="0.25">
      <c r="A107" s="57"/>
      <c r="B107" s="40"/>
      <c r="C107" s="40"/>
      <c r="D107" s="40"/>
      <c r="E107" s="31" t="s">
        <v>319</v>
      </c>
      <c r="F107" s="31" t="s">
        <v>320</v>
      </c>
      <c r="G107" s="41"/>
      <c r="H107" s="42"/>
      <c r="I107" s="43"/>
    </row>
    <row r="108" spans="1:9" x14ac:dyDescent="0.25">
      <c r="A108" s="57"/>
      <c r="B108" s="40"/>
      <c r="C108" s="40"/>
      <c r="D108" s="40"/>
      <c r="E108" s="31" t="s">
        <v>321</v>
      </c>
      <c r="F108" s="31" t="s">
        <v>322</v>
      </c>
      <c r="G108" s="41"/>
      <c r="H108" s="42"/>
      <c r="I108" s="43"/>
    </row>
    <row r="109" spans="1:9" x14ac:dyDescent="0.25">
      <c r="A109" s="57"/>
      <c r="B109" s="40"/>
      <c r="C109" s="40"/>
      <c r="D109" s="40"/>
      <c r="E109" s="31" t="s">
        <v>323</v>
      </c>
      <c r="F109" s="31" t="s">
        <v>324</v>
      </c>
      <c r="G109" s="41"/>
      <c r="H109" s="42"/>
      <c r="I109" s="43"/>
    </row>
    <row r="110" spans="1:9" x14ac:dyDescent="0.25">
      <c r="A110" s="57"/>
      <c r="B110" s="40"/>
      <c r="C110" s="40"/>
      <c r="D110" s="40"/>
      <c r="E110" s="31" t="s">
        <v>325</v>
      </c>
      <c r="F110" s="31" t="s">
        <v>326</v>
      </c>
      <c r="G110" s="41"/>
      <c r="H110" s="42"/>
      <c r="I110" s="43"/>
    </row>
    <row r="111" spans="1:9" x14ac:dyDescent="0.25">
      <c r="A111" s="58"/>
      <c r="B111" s="45"/>
      <c r="C111" s="45"/>
      <c r="D111" s="45"/>
      <c r="E111" s="31" t="s">
        <v>327</v>
      </c>
      <c r="F111" s="31" t="s">
        <v>328</v>
      </c>
      <c r="G111" s="46"/>
      <c r="H111" s="47"/>
      <c r="I111" s="48"/>
    </row>
    <row r="112" spans="1:9" x14ac:dyDescent="0.25">
      <c r="A112" s="24" t="s">
        <v>329</v>
      </c>
      <c r="B112" s="31" t="s">
        <v>330</v>
      </c>
      <c r="C112" s="31" t="s">
        <v>331</v>
      </c>
      <c r="D112" s="31" t="s">
        <v>332</v>
      </c>
      <c r="E112" s="31" t="s">
        <v>333</v>
      </c>
      <c r="F112" s="31" t="s">
        <v>334</v>
      </c>
      <c r="G112" s="25">
        <v>45104</v>
      </c>
      <c r="H112" s="32">
        <v>82000</v>
      </c>
      <c r="I112" s="33">
        <v>1</v>
      </c>
    </row>
    <row r="113" spans="1:9" x14ac:dyDescent="0.25">
      <c r="A113" s="24" t="s">
        <v>335</v>
      </c>
      <c r="B113" s="31" t="s">
        <v>336</v>
      </c>
      <c r="C113" s="31" t="s">
        <v>337</v>
      </c>
      <c r="D113" s="31" t="s">
        <v>338</v>
      </c>
      <c r="E113" s="31" t="s">
        <v>339</v>
      </c>
      <c r="F113" s="31" t="s">
        <v>340</v>
      </c>
      <c r="G113" s="25">
        <v>45106</v>
      </c>
      <c r="H113" s="32">
        <v>0</v>
      </c>
      <c r="I113" s="33">
        <v>1</v>
      </c>
    </row>
    <row r="114" spans="1:9" ht="30" x14ac:dyDescent="0.25">
      <c r="A114" s="24" t="s">
        <v>341</v>
      </c>
      <c r="B114" s="31" t="s">
        <v>336</v>
      </c>
      <c r="C114" s="31" t="s">
        <v>342</v>
      </c>
      <c r="D114" s="31" t="s">
        <v>343</v>
      </c>
      <c r="E114" s="31" t="s">
        <v>344</v>
      </c>
      <c r="F114" s="31" t="s">
        <v>345</v>
      </c>
      <c r="G114" s="25">
        <v>45083</v>
      </c>
      <c r="H114" s="32">
        <v>0</v>
      </c>
      <c r="I114" s="33">
        <v>1</v>
      </c>
    </row>
    <row r="115" spans="1:9" x14ac:dyDescent="0.25">
      <c r="A115" s="24" t="s">
        <v>346</v>
      </c>
      <c r="B115" s="31" t="s">
        <v>336</v>
      </c>
      <c r="C115" s="31" t="s">
        <v>347</v>
      </c>
      <c r="D115" s="31" t="s">
        <v>348</v>
      </c>
      <c r="E115" s="31" t="s">
        <v>349</v>
      </c>
      <c r="F115" s="31" t="s">
        <v>350</v>
      </c>
      <c r="G115" s="25">
        <v>45093</v>
      </c>
      <c r="H115" s="32">
        <v>0</v>
      </c>
      <c r="I115" s="33">
        <v>1</v>
      </c>
    </row>
    <row r="116" spans="1:9" x14ac:dyDescent="0.25">
      <c r="A116" s="24" t="s">
        <v>351</v>
      </c>
      <c r="B116" s="31" t="s">
        <v>336</v>
      </c>
      <c r="C116" s="31" t="s">
        <v>352</v>
      </c>
      <c r="D116" s="31" t="s">
        <v>353</v>
      </c>
      <c r="E116" s="31" t="s">
        <v>354</v>
      </c>
      <c r="F116" s="31" t="s">
        <v>355</v>
      </c>
      <c r="G116" s="25">
        <v>45106</v>
      </c>
      <c r="H116" s="32">
        <v>0</v>
      </c>
      <c r="I116" s="33">
        <v>1</v>
      </c>
    </row>
    <row r="117" spans="1:9" x14ac:dyDescent="0.25">
      <c r="A117" s="24" t="s">
        <v>356</v>
      </c>
      <c r="B117" s="31" t="s">
        <v>336</v>
      </c>
      <c r="C117" s="31" t="s">
        <v>357</v>
      </c>
      <c r="D117" s="31" t="s">
        <v>358</v>
      </c>
      <c r="E117" s="31" t="s">
        <v>359</v>
      </c>
      <c r="F117" s="31" t="s">
        <v>360</v>
      </c>
      <c r="G117" s="25">
        <v>45105</v>
      </c>
      <c r="H117" s="32">
        <v>0</v>
      </c>
      <c r="I117" s="33">
        <v>1</v>
      </c>
    </row>
    <row r="118" spans="1:9" x14ac:dyDescent="0.25">
      <c r="A118" s="24" t="s">
        <v>361</v>
      </c>
      <c r="B118" s="31" t="s">
        <v>336</v>
      </c>
      <c r="C118" s="31" t="s">
        <v>362</v>
      </c>
      <c r="D118" s="31" t="s">
        <v>363</v>
      </c>
      <c r="E118" s="31" t="s">
        <v>364</v>
      </c>
      <c r="F118" s="31" t="s">
        <v>365</v>
      </c>
      <c r="G118" s="25">
        <v>45082</v>
      </c>
      <c r="H118" s="32">
        <v>0</v>
      </c>
      <c r="I118" s="33">
        <v>1</v>
      </c>
    </row>
    <row r="119" spans="1:9" x14ac:dyDescent="0.25">
      <c r="A119" s="24" t="s">
        <v>366</v>
      </c>
      <c r="B119" s="31" t="s">
        <v>336</v>
      </c>
      <c r="C119" s="31" t="s">
        <v>367</v>
      </c>
      <c r="D119" s="31" t="s">
        <v>368</v>
      </c>
      <c r="E119" s="31" t="s">
        <v>364</v>
      </c>
      <c r="F119" s="31" t="s">
        <v>365</v>
      </c>
      <c r="G119" s="25">
        <v>45093</v>
      </c>
      <c r="H119" s="32">
        <v>0</v>
      </c>
      <c r="I119" s="33">
        <v>1</v>
      </c>
    </row>
    <row r="120" spans="1:9" x14ac:dyDescent="0.25">
      <c r="A120" s="24" t="s">
        <v>369</v>
      </c>
      <c r="B120" s="31" t="s">
        <v>336</v>
      </c>
      <c r="C120" s="31" t="s">
        <v>370</v>
      </c>
      <c r="D120" s="31" t="s">
        <v>371</v>
      </c>
      <c r="E120" s="31" t="s">
        <v>372</v>
      </c>
      <c r="F120" s="31" t="s">
        <v>373</v>
      </c>
      <c r="G120" s="25">
        <v>45093</v>
      </c>
      <c r="H120" s="32">
        <v>0</v>
      </c>
      <c r="I120" s="33">
        <v>1</v>
      </c>
    </row>
    <row r="121" spans="1:9" x14ac:dyDescent="0.25">
      <c r="A121" s="24" t="s">
        <v>374</v>
      </c>
      <c r="B121" s="31" t="s">
        <v>336</v>
      </c>
      <c r="C121" s="31" t="s">
        <v>375</v>
      </c>
      <c r="D121" s="31" t="s">
        <v>376</v>
      </c>
      <c r="E121" s="31" t="s">
        <v>377</v>
      </c>
      <c r="F121" s="31" t="s">
        <v>378</v>
      </c>
      <c r="G121" s="25">
        <v>45106</v>
      </c>
      <c r="H121" s="32">
        <v>0</v>
      </c>
      <c r="I121" s="33">
        <v>1</v>
      </c>
    </row>
    <row r="122" spans="1:9" ht="30" x14ac:dyDescent="0.25">
      <c r="A122" s="24" t="s">
        <v>379</v>
      </c>
      <c r="B122" s="31" t="s">
        <v>336</v>
      </c>
      <c r="C122" s="31" t="s">
        <v>380</v>
      </c>
      <c r="D122" s="31" t="s">
        <v>381</v>
      </c>
      <c r="E122" s="31" t="s">
        <v>382</v>
      </c>
      <c r="F122" s="31" t="s">
        <v>383</v>
      </c>
      <c r="G122" s="25">
        <v>45082</v>
      </c>
      <c r="H122" s="32">
        <v>0</v>
      </c>
      <c r="I122" s="33">
        <v>1</v>
      </c>
    </row>
    <row r="123" spans="1:9" x14ac:dyDescent="0.25">
      <c r="A123" s="14" t="s">
        <v>384</v>
      </c>
      <c r="B123" s="24" t="s">
        <v>385</v>
      </c>
      <c r="C123" s="24" t="s">
        <v>386</v>
      </c>
      <c r="D123" s="24" t="s">
        <v>387</v>
      </c>
      <c r="E123" s="24" t="s">
        <v>91</v>
      </c>
      <c r="F123" s="24" t="s">
        <v>92</v>
      </c>
      <c r="G123" s="25">
        <v>45096</v>
      </c>
      <c r="H123" s="59">
        <v>10000</v>
      </c>
      <c r="I123" s="60">
        <v>1</v>
      </c>
    </row>
    <row r="124" spans="1:9" x14ac:dyDescent="0.25">
      <c r="A124" s="24" t="s">
        <v>388</v>
      </c>
      <c r="B124" s="31" t="s">
        <v>389</v>
      </c>
      <c r="C124" s="31" t="s">
        <v>390</v>
      </c>
      <c r="D124" s="31" t="s">
        <v>391</v>
      </c>
      <c r="E124" s="31" t="s">
        <v>392</v>
      </c>
      <c r="F124" s="31" t="s">
        <v>393</v>
      </c>
      <c r="G124" s="25">
        <v>45083</v>
      </c>
      <c r="H124" s="32">
        <v>12325</v>
      </c>
      <c r="I124" s="33">
        <v>1</v>
      </c>
    </row>
    <row r="125" spans="1:9" x14ac:dyDescent="0.25">
      <c r="A125" s="24" t="s">
        <v>394</v>
      </c>
      <c r="B125" s="31" t="s">
        <v>389</v>
      </c>
      <c r="C125" s="31" t="s">
        <v>395</v>
      </c>
      <c r="D125" s="31" t="s">
        <v>396</v>
      </c>
      <c r="E125" s="31" t="s">
        <v>397</v>
      </c>
      <c r="F125" s="31" t="s">
        <v>398</v>
      </c>
      <c r="G125" s="25">
        <v>45104</v>
      </c>
      <c r="H125" s="32">
        <v>44066</v>
      </c>
      <c r="I125" s="33">
        <v>1</v>
      </c>
    </row>
    <row r="126" spans="1:9" x14ac:dyDescent="0.25">
      <c r="A126" s="24" t="s">
        <v>399</v>
      </c>
      <c r="B126" s="31" t="s">
        <v>389</v>
      </c>
      <c r="C126" s="31" t="s">
        <v>400</v>
      </c>
      <c r="D126" s="31" t="s">
        <v>396</v>
      </c>
      <c r="E126" s="31" t="s">
        <v>401</v>
      </c>
      <c r="F126" s="31" t="s">
        <v>402</v>
      </c>
      <c r="G126" s="25">
        <v>45103</v>
      </c>
      <c r="H126" s="32">
        <v>12000</v>
      </c>
      <c r="I126" s="33">
        <v>1</v>
      </c>
    </row>
    <row r="127" spans="1:9" x14ac:dyDescent="0.25">
      <c r="A127" s="24" t="s">
        <v>403</v>
      </c>
      <c r="B127" s="31" t="s">
        <v>404</v>
      </c>
      <c r="C127" s="31" t="s">
        <v>405</v>
      </c>
      <c r="D127" s="31" t="s">
        <v>406</v>
      </c>
      <c r="E127" s="31" t="s">
        <v>407</v>
      </c>
      <c r="F127" s="31" t="s">
        <v>408</v>
      </c>
      <c r="G127" s="25">
        <v>45086</v>
      </c>
      <c r="H127" s="32">
        <v>9875</v>
      </c>
      <c r="I127" s="33">
        <v>1</v>
      </c>
    </row>
    <row r="128" spans="1:9" x14ac:dyDescent="0.25">
      <c r="A128" s="24" t="s">
        <v>409</v>
      </c>
      <c r="B128" s="31" t="s">
        <v>404</v>
      </c>
      <c r="C128" s="31" t="s">
        <v>390</v>
      </c>
      <c r="D128" s="31" t="s">
        <v>410</v>
      </c>
      <c r="E128" s="31" t="s">
        <v>392</v>
      </c>
      <c r="F128" s="31" t="s">
        <v>393</v>
      </c>
      <c r="G128" s="25">
        <v>45085</v>
      </c>
      <c r="H128" s="32">
        <v>40325</v>
      </c>
      <c r="I128" s="33">
        <v>1</v>
      </c>
    </row>
    <row r="129" spans="1:9" x14ac:dyDescent="0.25">
      <c r="A129" s="24" t="s">
        <v>411</v>
      </c>
      <c r="B129" s="31" t="s">
        <v>404</v>
      </c>
      <c r="C129" s="31" t="s">
        <v>412</v>
      </c>
      <c r="D129" s="31" t="s">
        <v>413</v>
      </c>
      <c r="E129" s="31" t="s">
        <v>414</v>
      </c>
      <c r="F129" s="31" t="s">
        <v>415</v>
      </c>
      <c r="G129" s="25">
        <v>45083</v>
      </c>
      <c r="H129" s="32">
        <v>6735</v>
      </c>
      <c r="I129" s="33">
        <v>1</v>
      </c>
    </row>
    <row r="130" spans="1:9" x14ac:dyDescent="0.25">
      <c r="A130" s="24" t="s">
        <v>416</v>
      </c>
      <c r="B130" s="31" t="s">
        <v>404</v>
      </c>
      <c r="C130" s="31" t="s">
        <v>412</v>
      </c>
      <c r="D130" s="31" t="s">
        <v>417</v>
      </c>
      <c r="E130" s="31" t="s">
        <v>418</v>
      </c>
      <c r="F130" s="31" t="s">
        <v>419</v>
      </c>
      <c r="G130" s="25">
        <v>45083</v>
      </c>
      <c r="H130" s="32">
        <v>6735</v>
      </c>
      <c r="I130" s="33">
        <v>1</v>
      </c>
    </row>
    <row r="131" spans="1:9" x14ac:dyDescent="0.25">
      <c r="A131" s="24" t="s">
        <v>420</v>
      </c>
      <c r="B131" s="31" t="s">
        <v>404</v>
      </c>
      <c r="C131" s="31" t="s">
        <v>412</v>
      </c>
      <c r="D131" s="31" t="s">
        <v>413</v>
      </c>
      <c r="E131" s="31" t="s">
        <v>421</v>
      </c>
      <c r="F131" s="31" t="s">
        <v>422</v>
      </c>
      <c r="G131" s="25">
        <v>45083</v>
      </c>
      <c r="H131" s="32">
        <v>6326</v>
      </c>
      <c r="I131" s="33">
        <v>1</v>
      </c>
    </row>
    <row r="132" spans="1:9" x14ac:dyDescent="0.25">
      <c r="A132" s="24" t="s">
        <v>423</v>
      </c>
      <c r="B132" s="31" t="s">
        <v>404</v>
      </c>
      <c r="C132" s="31" t="s">
        <v>412</v>
      </c>
      <c r="D132" s="31" t="s">
        <v>413</v>
      </c>
      <c r="E132" s="31" t="s">
        <v>424</v>
      </c>
      <c r="F132" s="31" t="s">
        <v>425</v>
      </c>
      <c r="G132" s="25">
        <v>45084</v>
      </c>
      <c r="H132" s="32">
        <v>6326</v>
      </c>
      <c r="I132" s="33">
        <v>1</v>
      </c>
    </row>
    <row r="133" spans="1:9" x14ac:dyDescent="0.25">
      <c r="A133" s="24" t="s">
        <v>426</v>
      </c>
      <c r="B133" s="31" t="s">
        <v>404</v>
      </c>
      <c r="C133" s="31" t="s">
        <v>412</v>
      </c>
      <c r="D133" s="31" t="s">
        <v>413</v>
      </c>
      <c r="E133" s="31" t="s">
        <v>427</v>
      </c>
      <c r="F133" s="31" t="s">
        <v>428</v>
      </c>
      <c r="G133" s="25">
        <v>45083</v>
      </c>
      <c r="H133" s="32">
        <v>6735</v>
      </c>
      <c r="I133" s="33">
        <v>1</v>
      </c>
    </row>
    <row r="134" spans="1:9" x14ac:dyDescent="0.25">
      <c r="A134" s="24" t="s">
        <v>429</v>
      </c>
      <c r="B134" s="31" t="s">
        <v>404</v>
      </c>
      <c r="C134" s="31" t="s">
        <v>412</v>
      </c>
      <c r="D134" s="31" t="s">
        <v>413</v>
      </c>
      <c r="E134" s="31" t="s">
        <v>430</v>
      </c>
      <c r="F134" s="31" t="s">
        <v>431</v>
      </c>
      <c r="G134" s="25">
        <v>45083</v>
      </c>
      <c r="H134" s="32">
        <v>6675</v>
      </c>
      <c r="I134" s="33">
        <v>1</v>
      </c>
    </row>
    <row r="135" spans="1:9" x14ac:dyDescent="0.25">
      <c r="A135" s="24" t="s">
        <v>432</v>
      </c>
      <c r="B135" s="31" t="s">
        <v>404</v>
      </c>
      <c r="C135" s="31" t="s">
        <v>433</v>
      </c>
      <c r="D135" s="31" t="s">
        <v>434</v>
      </c>
      <c r="E135" s="31" t="s">
        <v>435</v>
      </c>
      <c r="F135" s="31" t="s">
        <v>436</v>
      </c>
      <c r="G135" s="25">
        <v>45098</v>
      </c>
      <c r="H135" s="32">
        <v>93000</v>
      </c>
      <c r="I135" s="33">
        <v>1</v>
      </c>
    </row>
    <row r="136" spans="1:9" x14ac:dyDescent="0.25">
      <c r="A136" s="24" t="s">
        <v>437</v>
      </c>
      <c r="B136" s="31" t="s">
        <v>404</v>
      </c>
      <c r="C136" s="31" t="s">
        <v>438</v>
      </c>
      <c r="D136" s="31" t="s">
        <v>410</v>
      </c>
      <c r="E136" s="31" t="s">
        <v>439</v>
      </c>
      <c r="F136" s="31" t="s">
        <v>440</v>
      </c>
      <c r="G136" s="25">
        <v>45083</v>
      </c>
      <c r="H136" s="32">
        <v>9900</v>
      </c>
      <c r="I136" s="33">
        <v>1</v>
      </c>
    </row>
    <row r="137" spans="1:9" x14ac:dyDescent="0.25">
      <c r="A137" s="24" t="s">
        <v>441</v>
      </c>
      <c r="B137" s="31" t="s">
        <v>404</v>
      </c>
      <c r="C137" s="31" t="s">
        <v>442</v>
      </c>
      <c r="D137" s="31" t="s">
        <v>443</v>
      </c>
      <c r="E137" s="31" t="s">
        <v>444</v>
      </c>
      <c r="F137" s="31" t="s">
        <v>445</v>
      </c>
      <c r="G137" s="25">
        <v>45104</v>
      </c>
      <c r="H137" s="32">
        <v>15080</v>
      </c>
      <c r="I137" s="33">
        <v>1</v>
      </c>
    </row>
    <row r="138" spans="1:9" x14ac:dyDescent="0.25">
      <c r="A138" s="24" t="s">
        <v>446</v>
      </c>
      <c r="B138" s="31" t="s">
        <v>447</v>
      </c>
      <c r="C138" s="31" t="s">
        <v>45</v>
      </c>
      <c r="D138" s="31" t="s">
        <v>448</v>
      </c>
      <c r="E138" s="31" t="s">
        <v>47</v>
      </c>
      <c r="F138" s="31" t="s">
        <v>48</v>
      </c>
      <c r="G138" s="25">
        <v>45104</v>
      </c>
      <c r="H138" s="32">
        <v>6500</v>
      </c>
      <c r="I138" s="33">
        <v>1</v>
      </c>
    </row>
    <row r="139" spans="1:9" x14ac:dyDescent="0.25">
      <c r="A139" s="24" t="s">
        <v>449</v>
      </c>
      <c r="B139" s="31" t="s">
        <v>450</v>
      </c>
      <c r="C139" s="31" t="s">
        <v>451</v>
      </c>
      <c r="D139" s="31" t="s">
        <v>452</v>
      </c>
      <c r="E139" s="31" t="s">
        <v>453</v>
      </c>
      <c r="F139" s="31" t="s">
        <v>454</v>
      </c>
      <c r="G139" s="25">
        <v>45096</v>
      </c>
      <c r="H139" s="32">
        <v>1200</v>
      </c>
      <c r="I139" s="33">
        <v>1</v>
      </c>
    </row>
    <row r="140" spans="1:9" x14ac:dyDescent="0.25">
      <c r="A140" s="24" t="s">
        <v>455</v>
      </c>
      <c r="B140" s="31" t="s">
        <v>456</v>
      </c>
      <c r="C140" s="31" t="s">
        <v>457</v>
      </c>
      <c r="D140" s="31" t="s">
        <v>458</v>
      </c>
      <c r="E140" s="31" t="s">
        <v>459</v>
      </c>
      <c r="F140" s="31" t="s">
        <v>460</v>
      </c>
      <c r="G140" s="25">
        <v>45104</v>
      </c>
      <c r="H140" s="32">
        <v>5000</v>
      </c>
      <c r="I140" s="33">
        <v>1</v>
      </c>
    </row>
    <row r="141" spans="1:9" x14ac:dyDescent="0.25">
      <c r="A141" s="24" t="s">
        <v>461</v>
      </c>
      <c r="B141" s="31" t="s">
        <v>456</v>
      </c>
      <c r="C141" s="31" t="s">
        <v>462</v>
      </c>
      <c r="D141" s="31" t="s">
        <v>463</v>
      </c>
      <c r="E141" s="31" t="s">
        <v>20</v>
      </c>
      <c r="F141" s="31" t="s">
        <v>21</v>
      </c>
      <c r="G141" s="25">
        <v>45098</v>
      </c>
      <c r="H141" s="32">
        <v>375</v>
      </c>
      <c r="I141" s="33">
        <v>1</v>
      </c>
    </row>
    <row r="142" spans="1:9" x14ac:dyDescent="0.25">
      <c r="A142" s="24" t="s">
        <v>464</v>
      </c>
      <c r="B142" s="31" t="s">
        <v>456</v>
      </c>
      <c r="C142" s="31" t="s">
        <v>465</v>
      </c>
      <c r="D142" s="31" t="s">
        <v>466</v>
      </c>
      <c r="E142" s="31" t="s">
        <v>467</v>
      </c>
      <c r="F142" s="31" t="s">
        <v>468</v>
      </c>
      <c r="G142" s="25">
        <v>45100</v>
      </c>
      <c r="H142" s="32">
        <v>4500</v>
      </c>
      <c r="I142" s="33">
        <v>1</v>
      </c>
    </row>
    <row r="143" spans="1:9" x14ac:dyDescent="0.25">
      <c r="A143" s="24" t="s">
        <v>469</v>
      </c>
      <c r="B143" s="31" t="s">
        <v>456</v>
      </c>
      <c r="C143" s="31" t="s">
        <v>470</v>
      </c>
      <c r="D143" s="31"/>
      <c r="E143" s="31" t="s">
        <v>471</v>
      </c>
      <c r="F143" s="31" t="s">
        <v>472</v>
      </c>
      <c r="G143" s="25">
        <v>45098</v>
      </c>
      <c r="H143" s="32">
        <v>6500</v>
      </c>
      <c r="I143" s="33">
        <v>1</v>
      </c>
    </row>
    <row r="144" spans="1:9" x14ac:dyDescent="0.25">
      <c r="A144" s="24" t="s">
        <v>473</v>
      </c>
      <c r="B144" s="31" t="s">
        <v>456</v>
      </c>
      <c r="C144" s="31" t="s">
        <v>474</v>
      </c>
      <c r="D144" s="31" t="s">
        <v>475</v>
      </c>
      <c r="E144" s="31" t="s">
        <v>476</v>
      </c>
      <c r="F144" s="31" t="s">
        <v>477</v>
      </c>
      <c r="G144" s="25">
        <v>45098</v>
      </c>
      <c r="H144" s="32">
        <v>4000</v>
      </c>
      <c r="I144" s="33">
        <v>1</v>
      </c>
    </row>
    <row r="145" spans="1:9" x14ac:dyDescent="0.25">
      <c r="A145" s="24" t="s">
        <v>478</v>
      </c>
      <c r="B145" s="31" t="s">
        <v>456</v>
      </c>
      <c r="C145" s="31" t="s">
        <v>479</v>
      </c>
      <c r="D145" s="31"/>
      <c r="E145" s="31" t="s">
        <v>480</v>
      </c>
      <c r="F145" s="31" t="s">
        <v>481</v>
      </c>
      <c r="G145" s="25">
        <v>45098</v>
      </c>
      <c r="H145" s="32">
        <v>750</v>
      </c>
      <c r="I145" s="33">
        <v>1</v>
      </c>
    </row>
    <row r="146" spans="1:9" x14ac:dyDescent="0.25">
      <c r="A146" s="24" t="s">
        <v>482</v>
      </c>
      <c r="B146" s="31" t="s">
        <v>456</v>
      </c>
      <c r="C146" s="31" t="s">
        <v>479</v>
      </c>
      <c r="D146" s="31"/>
      <c r="E146" s="31" t="s">
        <v>480</v>
      </c>
      <c r="F146" s="31" t="s">
        <v>481</v>
      </c>
      <c r="G146" s="25">
        <v>45098</v>
      </c>
      <c r="H146" s="32">
        <v>750</v>
      </c>
      <c r="I146" s="33">
        <v>1</v>
      </c>
    </row>
    <row r="147" spans="1:9" x14ac:dyDescent="0.25">
      <c r="A147" s="24" t="s">
        <v>483</v>
      </c>
      <c r="B147" s="31" t="s">
        <v>456</v>
      </c>
      <c r="C147" s="31" t="s">
        <v>479</v>
      </c>
      <c r="D147" s="31"/>
      <c r="E147" s="31" t="s">
        <v>480</v>
      </c>
      <c r="F147" s="31" t="s">
        <v>481</v>
      </c>
      <c r="G147" s="25">
        <v>45098</v>
      </c>
      <c r="H147" s="32">
        <v>750</v>
      </c>
      <c r="I147" s="33">
        <v>1</v>
      </c>
    </row>
    <row r="148" spans="1:9" x14ac:dyDescent="0.25">
      <c r="A148" s="24" t="s">
        <v>484</v>
      </c>
      <c r="B148" s="31" t="s">
        <v>456</v>
      </c>
      <c r="C148" s="31" t="s">
        <v>479</v>
      </c>
      <c r="D148" s="31"/>
      <c r="E148" s="31" t="s">
        <v>480</v>
      </c>
      <c r="F148" s="31" t="s">
        <v>481</v>
      </c>
      <c r="G148" s="25">
        <v>45098</v>
      </c>
      <c r="H148" s="32">
        <v>400</v>
      </c>
      <c r="I148" s="33">
        <v>1</v>
      </c>
    </row>
    <row r="149" spans="1:9" x14ac:dyDescent="0.25">
      <c r="A149" s="24" t="s">
        <v>485</v>
      </c>
      <c r="B149" s="31" t="s">
        <v>456</v>
      </c>
      <c r="C149" s="31" t="s">
        <v>479</v>
      </c>
      <c r="D149" s="31"/>
      <c r="E149" s="31" t="s">
        <v>480</v>
      </c>
      <c r="F149" s="31" t="s">
        <v>481</v>
      </c>
      <c r="G149" s="25">
        <v>45098</v>
      </c>
      <c r="H149" s="32">
        <v>2650</v>
      </c>
      <c r="I149" s="33">
        <v>1</v>
      </c>
    </row>
    <row r="150" spans="1:9" x14ac:dyDescent="0.25">
      <c r="A150" s="24" t="s">
        <v>486</v>
      </c>
      <c r="B150" s="31" t="s">
        <v>456</v>
      </c>
      <c r="C150" s="31" t="s">
        <v>487</v>
      </c>
      <c r="D150" s="31" t="s">
        <v>488</v>
      </c>
      <c r="E150" s="31" t="s">
        <v>489</v>
      </c>
      <c r="F150" s="31" t="s">
        <v>490</v>
      </c>
      <c r="G150" s="25">
        <v>45098</v>
      </c>
      <c r="H150" s="32">
        <v>5700</v>
      </c>
      <c r="I150" s="33">
        <v>1</v>
      </c>
    </row>
    <row r="151" spans="1:9" x14ac:dyDescent="0.25">
      <c r="A151" s="24" t="s">
        <v>491</v>
      </c>
      <c r="B151" s="31" t="s">
        <v>456</v>
      </c>
      <c r="C151" s="31" t="s">
        <v>492</v>
      </c>
      <c r="D151" s="31" t="s">
        <v>493</v>
      </c>
      <c r="E151" s="31" t="s">
        <v>444</v>
      </c>
      <c r="F151" s="31" t="s">
        <v>445</v>
      </c>
      <c r="G151" s="25">
        <v>45085</v>
      </c>
      <c r="H151" s="32">
        <v>4500</v>
      </c>
      <c r="I151" s="33">
        <v>1</v>
      </c>
    </row>
    <row r="152" spans="1:9" x14ac:dyDescent="0.25">
      <c r="A152" s="24" t="s">
        <v>494</v>
      </c>
      <c r="B152" s="31" t="s">
        <v>495</v>
      </c>
      <c r="C152" s="31" t="s">
        <v>496</v>
      </c>
      <c r="D152" s="31" t="s">
        <v>497</v>
      </c>
      <c r="E152" s="31" t="s">
        <v>498</v>
      </c>
      <c r="F152" s="31" t="s">
        <v>499</v>
      </c>
      <c r="G152" s="25">
        <v>45091</v>
      </c>
      <c r="H152" s="32">
        <v>150</v>
      </c>
      <c r="I152" s="33">
        <v>1</v>
      </c>
    </row>
    <row r="153" spans="1:9" s="66" customFormat="1" ht="15.75" thickBot="1" x14ac:dyDescent="0.3">
      <c r="A153" s="61"/>
      <c r="B153" s="62"/>
      <c r="C153" s="62"/>
      <c r="D153" s="62"/>
      <c r="E153" s="62"/>
      <c r="F153" s="63" t="s">
        <v>500</v>
      </c>
      <c r="G153" s="64"/>
      <c r="H153" s="18">
        <f>SUM(H15:H152)</f>
        <v>1340239</v>
      </c>
      <c r="I153" s="65">
        <f>SUM(I15:I152)</f>
        <v>69</v>
      </c>
    </row>
    <row r="154" spans="1:9" s="73" customFormat="1" x14ac:dyDescent="0.25">
      <c r="A154" s="67"/>
      <c r="B154" s="68"/>
      <c r="C154" s="68"/>
      <c r="D154" s="68"/>
      <c r="E154" s="68"/>
      <c r="F154" s="69"/>
      <c r="G154" s="70"/>
      <c r="H154" s="71"/>
      <c r="I154" s="72"/>
    </row>
    <row r="155" spans="1:9" ht="15.75" thickBot="1" x14ac:dyDescent="0.3">
      <c r="A155" s="24" t="s">
        <v>501</v>
      </c>
      <c r="B155" s="24" t="s">
        <v>502</v>
      </c>
      <c r="C155" s="24" t="s">
        <v>503</v>
      </c>
      <c r="D155" s="24" t="s">
        <v>504</v>
      </c>
      <c r="E155" s="24" t="s">
        <v>505</v>
      </c>
      <c r="F155" s="24" t="s">
        <v>506</v>
      </c>
      <c r="G155" s="25">
        <v>45082</v>
      </c>
      <c r="H155" s="26">
        <v>35650</v>
      </c>
      <c r="I155" s="27">
        <v>1</v>
      </c>
    </row>
    <row r="156" spans="1:9" s="66" customFormat="1" ht="15.75" thickBot="1" x14ac:dyDescent="0.3">
      <c r="A156" s="61"/>
      <c r="B156" s="62"/>
      <c r="C156" s="15"/>
      <c r="D156" s="15"/>
      <c r="E156" s="15"/>
      <c r="F156" s="74" t="s">
        <v>507</v>
      </c>
      <c r="G156" s="75"/>
      <c r="H156" s="76">
        <f>SUM(H155)</f>
        <v>35650</v>
      </c>
      <c r="I156" s="77">
        <f>SUM(I155)</f>
        <v>1</v>
      </c>
    </row>
    <row r="157" spans="1:9" x14ac:dyDescent="0.25">
      <c r="A157" s="61"/>
      <c r="B157" s="62"/>
      <c r="C157" s="15"/>
      <c r="D157" s="15"/>
      <c r="E157" s="15"/>
      <c r="F157" s="78"/>
      <c r="G157" s="79"/>
      <c r="H157" s="22"/>
      <c r="I157" s="23"/>
    </row>
    <row r="158" spans="1:9" x14ac:dyDescent="0.25">
      <c r="A158" s="24" t="s">
        <v>508</v>
      </c>
      <c r="B158" s="24" t="s">
        <v>509</v>
      </c>
      <c r="C158" s="24" t="s">
        <v>510</v>
      </c>
      <c r="D158" s="24" t="s">
        <v>511</v>
      </c>
      <c r="E158" s="24" t="s">
        <v>512</v>
      </c>
      <c r="F158" s="24" t="s">
        <v>513</v>
      </c>
      <c r="G158" s="25">
        <v>45083</v>
      </c>
      <c r="H158" s="80">
        <v>0</v>
      </c>
      <c r="I158" s="60">
        <v>1</v>
      </c>
    </row>
    <row r="159" spans="1:9" x14ac:dyDescent="0.25">
      <c r="A159" s="24" t="s">
        <v>514</v>
      </c>
      <c r="B159" s="24" t="s">
        <v>509</v>
      </c>
      <c r="C159" s="24" t="s">
        <v>515</v>
      </c>
      <c r="D159" s="24" t="s">
        <v>516</v>
      </c>
      <c r="E159" s="24" t="s">
        <v>517</v>
      </c>
      <c r="F159" s="24" t="s">
        <v>518</v>
      </c>
      <c r="G159" s="25">
        <v>45082</v>
      </c>
      <c r="H159" s="80">
        <v>0</v>
      </c>
      <c r="I159" s="60">
        <v>1</v>
      </c>
    </row>
    <row r="160" spans="1:9" x14ac:dyDescent="0.25">
      <c r="A160" s="24" t="s">
        <v>519</v>
      </c>
      <c r="B160" s="24" t="s">
        <v>509</v>
      </c>
      <c r="C160" s="24" t="s">
        <v>520</v>
      </c>
      <c r="D160" s="24" t="s">
        <v>521</v>
      </c>
      <c r="E160" s="24" t="s">
        <v>467</v>
      </c>
      <c r="F160" s="24" t="s">
        <v>468</v>
      </c>
      <c r="G160" s="25">
        <v>45106</v>
      </c>
      <c r="H160" s="80">
        <v>0</v>
      </c>
      <c r="I160" s="60">
        <v>1</v>
      </c>
    </row>
    <row r="161" spans="1:9" x14ac:dyDescent="0.25">
      <c r="A161" s="24" t="s">
        <v>522</v>
      </c>
      <c r="B161" s="24" t="s">
        <v>509</v>
      </c>
      <c r="C161" s="24" t="s">
        <v>523</v>
      </c>
      <c r="D161" s="24" t="s">
        <v>516</v>
      </c>
      <c r="E161" s="24" t="s">
        <v>524</v>
      </c>
      <c r="F161" s="24" t="s">
        <v>525</v>
      </c>
      <c r="G161" s="25">
        <v>45083</v>
      </c>
      <c r="H161" s="80">
        <v>0</v>
      </c>
      <c r="I161" s="60">
        <v>1</v>
      </c>
    </row>
    <row r="162" spans="1:9" x14ac:dyDescent="0.25">
      <c r="A162" s="24" t="s">
        <v>526</v>
      </c>
      <c r="B162" s="24" t="s">
        <v>509</v>
      </c>
      <c r="C162" s="24" t="s">
        <v>527</v>
      </c>
      <c r="D162" s="24" t="s">
        <v>528</v>
      </c>
      <c r="E162" s="24" t="s">
        <v>97</v>
      </c>
      <c r="F162" s="24" t="s">
        <v>98</v>
      </c>
      <c r="G162" s="25">
        <v>45082</v>
      </c>
      <c r="H162" s="80">
        <v>0</v>
      </c>
      <c r="I162" s="60">
        <v>1</v>
      </c>
    </row>
    <row r="163" spans="1:9" x14ac:dyDescent="0.25">
      <c r="A163" s="24" t="s">
        <v>529</v>
      </c>
      <c r="B163" s="24" t="s">
        <v>509</v>
      </c>
      <c r="C163" s="24" t="s">
        <v>530</v>
      </c>
      <c r="D163" s="24" t="s">
        <v>516</v>
      </c>
      <c r="E163" s="24" t="s">
        <v>531</v>
      </c>
      <c r="F163" s="24" t="s">
        <v>532</v>
      </c>
      <c r="G163" s="25">
        <v>45103</v>
      </c>
      <c r="H163" s="80">
        <v>0</v>
      </c>
      <c r="I163" s="60">
        <v>1</v>
      </c>
    </row>
    <row r="164" spans="1:9" x14ac:dyDescent="0.25">
      <c r="A164" s="24" t="s">
        <v>533</v>
      </c>
      <c r="B164" s="24" t="s">
        <v>509</v>
      </c>
      <c r="C164" s="24" t="s">
        <v>534</v>
      </c>
      <c r="D164" s="24" t="s">
        <v>516</v>
      </c>
      <c r="E164" s="24" t="s">
        <v>535</v>
      </c>
      <c r="F164" s="24" t="s">
        <v>536</v>
      </c>
      <c r="G164" s="25">
        <v>45105</v>
      </c>
      <c r="H164" s="80">
        <v>0</v>
      </c>
      <c r="I164" s="60">
        <v>1</v>
      </c>
    </row>
    <row r="165" spans="1:9" x14ac:dyDescent="0.25">
      <c r="A165" s="24" t="s">
        <v>537</v>
      </c>
      <c r="B165" s="24" t="s">
        <v>509</v>
      </c>
      <c r="C165" s="24" t="s">
        <v>538</v>
      </c>
      <c r="D165" s="24" t="s">
        <v>516</v>
      </c>
      <c r="E165" s="24" t="s">
        <v>539</v>
      </c>
      <c r="F165" s="24" t="s">
        <v>540</v>
      </c>
      <c r="G165" s="25">
        <v>45089</v>
      </c>
      <c r="H165" s="80">
        <v>0</v>
      </c>
      <c r="I165" s="60">
        <v>1</v>
      </c>
    </row>
    <row r="166" spans="1:9" x14ac:dyDescent="0.25">
      <c r="A166" s="24" t="s">
        <v>541</v>
      </c>
      <c r="B166" s="24" t="s">
        <v>509</v>
      </c>
      <c r="C166" s="24" t="s">
        <v>542</v>
      </c>
      <c r="D166" s="24" t="s">
        <v>516</v>
      </c>
      <c r="E166" s="24" t="s">
        <v>543</v>
      </c>
      <c r="F166" s="24" t="s">
        <v>544</v>
      </c>
      <c r="G166" s="25">
        <v>45078</v>
      </c>
      <c r="H166" s="80">
        <v>0</v>
      </c>
      <c r="I166" s="60">
        <v>1</v>
      </c>
    </row>
    <row r="167" spans="1:9" x14ac:dyDescent="0.25">
      <c r="A167" s="24" t="s">
        <v>545</v>
      </c>
      <c r="B167" s="24" t="s">
        <v>509</v>
      </c>
      <c r="C167" s="24" t="s">
        <v>546</v>
      </c>
      <c r="D167" s="24" t="s">
        <v>516</v>
      </c>
      <c r="E167" s="24" t="s">
        <v>547</v>
      </c>
      <c r="F167" s="24" t="s">
        <v>548</v>
      </c>
      <c r="G167" s="25">
        <v>45099</v>
      </c>
      <c r="H167" s="80">
        <v>0</v>
      </c>
      <c r="I167" s="60">
        <v>1</v>
      </c>
    </row>
    <row r="168" spans="1:9" ht="15.75" thickBot="1" x14ac:dyDescent="0.3">
      <c r="A168" s="81"/>
      <c r="B168" s="15"/>
      <c r="C168" s="15"/>
      <c r="D168" s="15"/>
      <c r="E168" s="15"/>
      <c r="F168" s="63" t="s">
        <v>549</v>
      </c>
      <c r="G168" s="64"/>
      <c r="H168" s="18">
        <f>SUM(H158:H167)</f>
        <v>0</v>
      </c>
      <c r="I168" s="82">
        <f>SUM(I158:I167)</f>
        <v>10</v>
      </c>
    </row>
    <row r="169" spans="1:9" ht="15.75" thickBot="1" x14ac:dyDescent="0.3">
      <c r="A169" s="61"/>
      <c r="B169" s="62"/>
      <c r="C169" s="15"/>
      <c r="D169" s="15"/>
      <c r="E169" s="15"/>
      <c r="F169" s="78"/>
      <c r="G169" s="79"/>
      <c r="H169" s="83"/>
      <c r="I169" s="84"/>
    </row>
    <row r="170" spans="1:9" ht="15.75" thickBot="1" x14ac:dyDescent="0.3">
      <c r="A170" s="61"/>
      <c r="B170" s="62"/>
      <c r="C170" s="15"/>
      <c r="D170" s="15"/>
      <c r="E170" s="15"/>
      <c r="F170" s="74" t="s">
        <v>550</v>
      </c>
      <c r="G170" s="75"/>
      <c r="H170" s="76">
        <f>SUM(H168,H153,H13,H4,H156)</f>
        <v>4818389</v>
      </c>
      <c r="I170" s="77">
        <f>SUM(I168,I153,I13,I4, I156)</f>
        <v>87</v>
      </c>
    </row>
    <row r="171" spans="1:9" x14ac:dyDescent="0.25">
      <c r="A171" s="14"/>
      <c r="B171" s="15"/>
      <c r="C171" s="15"/>
      <c r="D171" s="15"/>
      <c r="E171" s="15"/>
      <c r="F171" s="78"/>
      <c r="G171" s="79"/>
      <c r="H171" s="22"/>
      <c r="I171" s="23"/>
    </row>
    <row r="172" spans="1:9" x14ac:dyDescent="0.25">
      <c r="A172" s="85" t="s">
        <v>551</v>
      </c>
      <c r="B172" s="85"/>
      <c r="C172" s="86"/>
      <c r="D172" s="86"/>
      <c r="E172" s="86"/>
      <c r="F172" s="86"/>
      <c r="G172" s="87"/>
      <c r="H172" s="88"/>
      <c r="I172" s="89"/>
    </row>
    <row r="173" spans="1:9" ht="15.75" thickBot="1" x14ac:dyDescent="0.3">
      <c r="A173" s="90"/>
      <c r="B173" s="91"/>
      <c r="C173" s="92"/>
      <c r="D173" s="92"/>
      <c r="E173" s="92"/>
      <c r="F173" s="92"/>
      <c r="G173" s="93"/>
      <c r="H173" s="94"/>
      <c r="I173" s="95"/>
    </row>
    <row r="174" spans="1:9" ht="15.75" thickBot="1" x14ac:dyDescent="0.3">
      <c r="A174" s="90"/>
      <c r="B174" s="91"/>
      <c r="C174" s="92"/>
      <c r="D174" s="92"/>
      <c r="E174" s="92"/>
      <c r="F174" s="74" t="s">
        <v>552</v>
      </c>
      <c r="G174" s="75"/>
      <c r="H174" s="76">
        <v>0</v>
      </c>
      <c r="I174" s="96">
        <v>0</v>
      </c>
    </row>
    <row r="175" spans="1:9" x14ac:dyDescent="0.25">
      <c r="A175" s="90"/>
      <c r="B175" s="91"/>
      <c r="C175" s="92"/>
      <c r="D175" s="92"/>
      <c r="E175" s="92"/>
      <c r="F175" s="97"/>
      <c r="G175" s="98"/>
      <c r="H175" s="99"/>
      <c r="I175" s="100"/>
    </row>
    <row r="176" spans="1:9" x14ac:dyDescent="0.25">
      <c r="A176" s="24" t="s">
        <v>553</v>
      </c>
      <c r="B176" s="31" t="s">
        <v>554</v>
      </c>
      <c r="C176" s="31" t="s">
        <v>555</v>
      </c>
      <c r="D176" s="24" t="s">
        <v>556</v>
      </c>
      <c r="E176" s="31" t="s">
        <v>557</v>
      </c>
      <c r="F176" s="31" t="s">
        <v>558</v>
      </c>
      <c r="G176" s="25">
        <v>45093</v>
      </c>
      <c r="H176" s="26">
        <v>48500</v>
      </c>
      <c r="I176" s="60">
        <v>1</v>
      </c>
    </row>
    <row r="177" spans="1:9" x14ac:dyDescent="0.25">
      <c r="A177" s="24" t="s">
        <v>559</v>
      </c>
      <c r="B177" s="31" t="s">
        <v>554</v>
      </c>
      <c r="C177" s="31" t="s">
        <v>560</v>
      </c>
      <c r="D177" s="24" t="s">
        <v>561</v>
      </c>
      <c r="E177" s="31" t="s">
        <v>562</v>
      </c>
      <c r="F177" s="31" t="s">
        <v>563</v>
      </c>
      <c r="G177" s="25">
        <v>45086</v>
      </c>
      <c r="H177" s="26">
        <v>1700</v>
      </c>
      <c r="I177" s="60">
        <v>1</v>
      </c>
    </row>
    <row r="178" spans="1:9" x14ac:dyDescent="0.25">
      <c r="A178" s="24" t="s">
        <v>564</v>
      </c>
      <c r="B178" s="31" t="s">
        <v>554</v>
      </c>
      <c r="C178" s="31" t="s">
        <v>565</v>
      </c>
      <c r="D178" s="24" t="s">
        <v>566</v>
      </c>
      <c r="E178" s="31" t="s">
        <v>567</v>
      </c>
      <c r="F178" s="31" t="s">
        <v>568</v>
      </c>
      <c r="G178" s="25">
        <v>45078</v>
      </c>
      <c r="H178" s="26">
        <v>4000</v>
      </c>
      <c r="I178" s="60">
        <v>1</v>
      </c>
    </row>
    <row r="179" spans="1:9" x14ac:dyDescent="0.25">
      <c r="A179" s="24" t="s">
        <v>569</v>
      </c>
      <c r="B179" s="31" t="s">
        <v>554</v>
      </c>
      <c r="C179" s="31" t="s">
        <v>570</v>
      </c>
      <c r="D179" s="24" t="s">
        <v>571</v>
      </c>
      <c r="E179" s="31" t="s">
        <v>572</v>
      </c>
      <c r="F179" s="31" t="s">
        <v>573</v>
      </c>
      <c r="G179" s="25">
        <v>45092</v>
      </c>
      <c r="H179" s="26">
        <v>60000</v>
      </c>
      <c r="I179" s="60">
        <v>1</v>
      </c>
    </row>
    <row r="180" spans="1:9" x14ac:dyDescent="0.25">
      <c r="A180" s="24" t="s">
        <v>574</v>
      </c>
      <c r="B180" s="31" t="s">
        <v>554</v>
      </c>
      <c r="C180" s="31" t="s">
        <v>575</v>
      </c>
      <c r="D180" s="24" t="s">
        <v>576</v>
      </c>
      <c r="E180" s="31" t="s">
        <v>577</v>
      </c>
      <c r="F180" s="31" t="s">
        <v>578</v>
      </c>
      <c r="G180" s="25">
        <v>45100</v>
      </c>
      <c r="H180" s="26">
        <v>20000</v>
      </c>
      <c r="I180" s="60">
        <v>1</v>
      </c>
    </row>
    <row r="181" spans="1:9" x14ac:dyDescent="0.25">
      <c r="A181" s="24" t="s">
        <v>579</v>
      </c>
      <c r="B181" s="31" t="s">
        <v>554</v>
      </c>
      <c r="C181" s="31" t="s">
        <v>580</v>
      </c>
      <c r="D181" s="24" t="s">
        <v>581</v>
      </c>
      <c r="E181" s="31" t="s">
        <v>582</v>
      </c>
      <c r="F181" s="31" t="s">
        <v>583</v>
      </c>
      <c r="G181" s="25">
        <v>45090</v>
      </c>
      <c r="H181" s="26">
        <v>5000</v>
      </c>
      <c r="I181" s="60">
        <v>1</v>
      </c>
    </row>
    <row r="182" spans="1:9" x14ac:dyDescent="0.25">
      <c r="A182" s="24" t="s">
        <v>584</v>
      </c>
      <c r="B182" s="31" t="s">
        <v>554</v>
      </c>
      <c r="C182" s="31" t="s">
        <v>585</v>
      </c>
      <c r="D182" s="24" t="s">
        <v>586</v>
      </c>
      <c r="E182" s="31" t="s">
        <v>587</v>
      </c>
      <c r="F182" s="31" t="s">
        <v>588</v>
      </c>
      <c r="G182" s="25">
        <v>45103</v>
      </c>
      <c r="H182" s="26">
        <v>5000</v>
      </c>
      <c r="I182" s="60">
        <v>1</v>
      </c>
    </row>
    <row r="183" spans="1:9" x14ac:dyDescent="0.25">
      <c r="A183" s="24" t="s">
        <v>589</v>
      </c>
      <c r="B183" s="31" t="s">
        <v>554</v>
      </c>
      <c r="C183" s="31" t="s">
        <v>590</v>
      </c>
      <c r="D183" s="24" t="s">
        <v>591</v>
      </c>
      <c r="E183" s="31" t="s">
        <v>592</v>
      </c>
      <c r="F183" s="31" t="s">
        <v>593</v>
      </c>
      <c r="G183" s="25">
        <v>45093</v>
      </c>
      <c r="H183" s="26">
        <v>78000</v>
      </c>
      <c r="I183" s="60">
        <v>1</v>
      </c>
    </row>
    <row r="184" spans="1:9" x14ac:dyDescent="0.25">
      <c r="A184" s="24" t="s">
        <v>594</v>
      </c>
      <c r="B184" s="31" t="s">
        <v>554</v>
      </c>
      <c r="C184" s="31" t="s">
        <v>595</v>
      </c>
      <c r="D184" s="24" t="s">
        <v>596</v>
      </c>
      <c r="E184" s="31" t="s">
        <v>597</v>
      </c>
      <c r="F184" s="31" t="s">
        <v>598</v>
      </c>
      <c r="G184" s="25">
        <v>45093</v>
      </c>
      <c r="H184" s="26">
        <v>11578</v>
      </c>
      <c r="I184" s="60">
        <v>1</v>
      </c>
    </row>
    <row r="185" spans="1:9" ht="15.75" thickBot="1" x14ac:dyDescent="0.3">
      <c r="A185" s="90"/>
      <c r="B185" s="91"/>
      <c r="C185" s="92"/>
      <c r="D185" s="92"/>
      <c r="E185" s="92"/>
      <c r="F185" s="63" t="s">
        <v>599</v>
      </c>
      <c r="G185" s="64"/>
      <c r="H185" s="18">
        <f>SUM(H176:H184)</f>
        <v>233778</v>
      </c>
      <c r="I185" s="82">
        <f>SUM(I176:I184)</f>
        <v>9</v>
      </c>
    </row>
    <row r="186" spans="1:9" x14ac:dyDescent="0.25">
      <c r="A186" s="90"/>
      <c r="B186" s="91"/>
      <c r="C186" s="92"/>
      <c r="D186" s="92"/>
      <c r="E186" s="92"/>
      <c r="F186" s="97"/>
      <c r="G186" s="98"/>
      <c r="H186" s="99"/>
      <c r="I186" s="100"/>
    </row>
    <row r="187" spans="1:9" x14ac:dyDescent="0.25">
      <c r="A187" s="24" t="s">
        <v>600</v>
      </c>
      <c r="B187" s="24" t="s">
        <v>601</v>
      </c>
      <c r="C187" s="24" t="s">
        <v>602</v>
      </c>
      <c r="D187" s="24" t="s">
        <v>603</v>
      </c>
      <c r="E187" s="24" t="s">
        <v>604</v>
      </c>
      <c r="F187" s="24" t="s">
        <v>605</v>
      </c>
      <c r="G187" s="25">
        <v>45106</v>
      </c>
      <c r="H187" s="59">
        <v>60000</v>
      </c>
      <c r="I187" s="27">
        <v>1</v>
      </c>
    </row>
    <row r="188" spans="1:9" x14ac:dyDescent="0.25">
      <c r="A188" s="24" t="s">
        <v>606</v>
      </c>
      <c r="B188" s="24" t="s">
        <v>601</v>
      </c>
      <c r="C188" s="24" t="s">
        <v>607</v>
      </c>
      <c r="D188" s="24" t="s">
        <v>608</v>
      </c>
      <c r="E188" s="24" t="s">
        <v>609</v>
      </c>
      <c r="F188" s="24" t="s">
        <v>610</v>
      </c>
      <c r="G188" s="25">
        <v>45103</v>
      </c>
      <c r="H188" s="59">
        <v>166520</v>
      </c>
      <c r="I188" s="27">
        <v>1</v>
      </c>
    </row>
    <row r="189" spans="1:9" ht="15.75" thickBot="1" x14ac:dyDescent="0.3">
      <c r="A189" s="90"/>
      <c r="B189" s="91"/>
      <c r="C189" s="92"/>
      <c r="D189" s="92"/>
      <c r="E189" s="92"/>
      <c r="F189" s="63" t="s">
        <v>611</v>
      </c>
      <c r="G189" s="64"/>
      <c r="H189" s="18">
        <f>SUM(H187:H188)</f>
        <v>226520</v>
      </c>
      <c r="I189" s="82">
        <f>SUM(I187:I188)</f>
        <v>2</v>
      </c>
    </row>
    <row r="190" spans="1:9" x14ac:dyDescent="0.25">
      <c r="A190" s="14"/>
      <c r="B190" s="14"/>
      <c r="C190" s="14"/>
      <c r="D190" s="14"/>
      <c r="E190" s="14"/>
      <c r="F190" s="14"/>
      <c r="G190" s="101"/>
      <c r="H190" s="102"/>
      <c r="I190"/>
    </row>
    <row r="191" spans="1:9" x14ac:dyDescent="0.25">
      <c r="A191" s="24" t="s">
        <v>612</v>
      </c>
      <c r="B191" s="24" t="s">
        <v>502</v>
      </c>
      <c r="C191" s="24" t="s">
        <v>613</v>
      </c>
      <c r="D191" s="24" t="s">
        <v>614</v>
      </c>
      <c r="E191" s="24" t="s">
        <v>615</v>
      </c>
      <c r="F191" s="24" t="s">
        <v>616</v>
      </c>
      <c r="G191" s="25">
        <v>45082</v>
      </c>
      <c r="H191" s="26">
        <v>26450</v>
      </c>
      <c r="I191" s="27">
        <v>1</v>
      </c>
    </row>
    <row r="192" spans="1:9" x14ac:dyDescent="0.25">
      <c r="A192" s="24" t="s">
        <v>501</v>
      </c>
      <c r="B192" s="24" t="s">
        <v>502</v>
      </c>
      <c r="C192" s="24" t="s">
        <v>503</v>
      </c>
      <c r="D192" s="24" t="s">
        <v>504</v>
      </c>
      <c r="E192" s="24" t="s">
        <v>505</v>
      </c>
      <c r="F192" s="24" t="s">
        <v>506</v>
      </c>
      <c r="G192" s="25">
        <v>45082</v>
      </c>
      <c r="H192" s="26">
        <v>35650</v>
      </c>
      <c r="I192" s="27">
        <v>1</v>
      </c>
    </row>
    <row r="193" spans="1:9" ht="15.75" thickBot="1" x14ac:dyDescent="0.3">
      <c r="A193" s="61"/>
      <c r="B193" s="62"/>
      <c r="C193" s="15"/>
      <c r="D193" s="15"/>
      <c r="E193" s="15"/>
      <c r="F193" s="63" t="s">
        <v>617</v>
      </c>
      <c r="G193" s="64"/>
      <c r="H193" s="18">
        <f>SUM(H191:H192)</f>
        <v>62100</v>
      </c>
      <c r="I193" s="82">
        <f>SUM(I191:I192)</f>
        <v>2</v>
      </c>
    </row>
    <row r="194" spans="1:9" x14ac:dyDescent="0.25">
      <c r="A194" s="61"/>
      <c r="B194" s="62"/>
      <c r="C194" s="15"/>
      <c r="D194" s="15"/>
      <c r="E194" s="15"/>
      <c r="F194" s="103"/>
      <c r="G194" s="103"/>
      <c r="H194" s="99"/>
      <c r="I194" s="100"/>
    </row>
    <row r="195" spans="1:9" x14ac:dyDescent="0.25">
      <c r="A195" s="24" t="s">
        <v>618</v>
      </c>
      <c r="B195" s="31" t="s">
        <v>619</v>
      </c>
      <c r="C195" s="31" t="s">
        <v>620</v>
      </c>
      <c r="D195" s="31" t="s">
        <v>621</v>
      </c>
      <c r="E195" s="31" t="s">
        <v>622</v>
      </c>
      <c r="F195" s="31" t="s">
        <v>623</v>
      </c>
      <c r="G195" s="25">
        <v>45082</v>
      </c>
      <c r="H195" s="32">
        <v>6950</v>
      </c>
      <c r="I195" s="33">
        <v>1</v>
      </c>
    </row>
    <row r="196" spans="1:9" x14ac:dyDescent="0.25">
      <c r="A196" s="24" t="s">
        <v>624</v>
      </c>
      <c r="B196" s="31" t="s">
        <v>619</v>
      </c>
      <c r="C196" s="31" t="s">
        <v>625</v>
      </c>
      <c r="D196" s="31" t="s">
        <v>626</v>
      </c>
      <c r="E196" s="31" t="s">
        <v>627</v>
      </c>
      <c r="F196" s="31" t="s">
        <v>628</v>
      </c>
      <c r="G196" s="25">
        <v>45083</v>
      </c>
      <c r="H196" s="32">
        <v>1500</v>
      </c>
      <c r="I196" s="33">
        <v>1</v>
      </c>
    </row>
    <row r="197" spans="1:9" x14ac:dyDescent="0.25">
      <c r="A197" s="24" t="s">
        <v>629</v>
      </c>
      <c r="B197" s="31" t="s">
        <v>619</v>
      </c>
      <c r="C197" s="31" t="s">
        <v>630</v>
      </c>
      <c r="D197" s="31" t="s">
        <v>631</v>
      </c>
      <c r="E197" s="31" t="s">
        <v>632</v>
      </c>
      <c r="F197" s="31" t="s">
        <v>633</v>
      </c>
      <c r="G197" s="25">
        <v>45079</v>
      </c>
      <c r="H197" s="32">
        <v>6600</v>
      </c>
      <c r="I197" s="33">
        <v>1</v>
      </c>
    </row>
    <row r="198" spans="1:9" x14ac:dyDescent="0.25">
      <c r="A198" s="24" t="s">
        <v>634</v>
      </c>
      <c r="B198" s="31" t="s">
        <v>619</v>
      </c>
      <c r="C198" s="31" t="s">
        <v>635</v>
      </c>
      <c r="D198" s="31" t="s">
        <v>636</v>
      </c>
      <c r="E198" s="31" t="s">
        <v>637</v>
      </c>
      <c r="F198" s="31" t="s">
        <v>638</v>
      </c>
      <c r="G198" s="25">
        <v>45105</v>
      </c>
      <c r="H198" s="32">
        <v>19900</v>
      </c>
      <c r="I198" s="33">
        <v>1</v>
      </c>
    </row>
    <row r="199" spans="1:9" x14ac:dyDescent="0.25">
      <c r="A199" s="24" t="s">
        <v>639</v>
      </c>
      <c r="B199" s="31" t="s">
        <v>619</v>
      </c>
      <c r="C199" s="31" t="s">
        <v>640</v>
      </c>
      <c r="D199" s="31" t="s">
        <v>641</v>
      </c>
      <c r="E199" s="31" t="s">
        <v>642</v>
      </c>
      <c r="F199" s="31" t="s">
        <v>643</v>
      </c>
      <c r="G199" s="25">
        <v>45093</v>
      </c>
      <c r="H199" s="32">
        <v>6000</v>
      </c>
      <c r="I199" s="33">
        <v>1</v>
      </c>
    </row>
    <row r="200" spans="1:9" x14ac:dyDescent="0.25">
      <c r="A200" s="24" t="s">
        <v>644</v>
      </c>
      <c r="B200" s="31" t="s">
        <v>619</v>
      </c>
      <c r="C200" s="31" t="s">
        <v>645</v>
      </c>
      <c r="D200" s="31" t="s">
        <v>646</v>
      </c>
      <c r="E200" s="31" t="s">
        <v>647</v>
      </c>
      <c r="F200" s="31" t="s">
        <v>648</v>
      </c>
      <c r="G200" s="25">
        <v>45085</v>
      </c>
      <c r="H200" s="32">
        <v>6000</v>
      </c>
      <c r="I200" s="33">
        <v>1</v>
      </c>
    </row>
    <row r="201" spans="1:9" x14ac:dyDescent="0.25">
      <c r="A201" s="24" t="s">
        <v>649</v>
      </c>
      <c r="B201" s="31" t="s">
        <v>650</v>
      </c>
      <c r="C201" s="31" t="s">
        <v>651</v>
      </c>
      <c r="D201" s="31" t="s">
        <v>652</v>
      </c>
      <c r="E201" s="31" t="s">
        <v>653</v>
      </c>
      <c r="F201" s="31" t="s">
        <v>654</v>
      </c>
      <c r="G201" s="25">
        <v>45079</v>
      </c>
      <c r="H201" s="32">
        <v>50000</v>
      </c>
      <c r="I201" s="33">
        <v>1</v>
      </c>
    </row>
    <row r="202" spans="1:9" x14ac:dyDescent="0.25">
      <c r="A202" s="24" t="s">
        <v>655</v>
      </c>
      <c r="B202" s="31" t="s">
        <v>650</v>
      </c>
      <c r="C202" s="31" t="s">
        <v>656</v>
      </c>
      <c r="D202" s="31" t="s">
        <v>657</v>
      </c>
      <c r="E202" s="31" t="s">
        <v>658</v>
      </c>
      <c r="F202" s="31" t="s">
        <v>659</v>
      </c>
      <c r="G202" s="25">
        <v>45096</v>
      </c>
      <c r="H202" s="32">
        <v>5476</v>
      </c>
      <c r="I202" s="33">
        <v>1</v>
      </c>
    </row>
    <row r="203" spans="1:9" x14ac:dyDescent="0.25">
      <c r="A203" s="24" t="s">
        <v>660</v>
      </c>
      <c r="B203" s="31" t="s">
        <v>330</v>
      </c>
      <c r="C203" s="31" t="s">
        <v>661</v>
      </c>
      <c r="D203" s="31" t="s">
        <v>662</v>
      </c>
      <c r="E203" s="31" t="s">
        <v>663</v>
      </c>
      <c r="F203" s="31" t="s">
        <v>664</v>
      </c>
      <c r="G203" s="25">
        <v>45096</v>
      </c>
      <c r="H203" s="32">
        <v>31886</v>
      </c>
      <c r="I203" s="33">
        <v>1</v>
      </c>
    </row>
    <row r="204" spans="1:9" x14ac:dyDescent="0.25">
      <c r="A204" s="24" t="s">
        <v>665</v>
      </c>
      <c r="B204" s="31" t="s">
        <v>330</v>
      </c>
      <c r="C204" s="31" t="s">
        <v>666</v>
      </c>
      <c r="D204" s="31" t="s">
        <v>667</v>
      </c>
      <c r="E204" s="31" t="s">
        <v>668</v>
      </c>
      <c r="F204" s="31" t="s">
        <v>669</v>
      </c>
      <c r="G204" s="25">
        <v>45090</v>
      </c>
      <c r="H204" s="32">
        <v>5000</v>
      </c>
      <c r="I204" s="33">
        <v>1</v>
      </c>
    </row>
    <row r="205" spans="1:9" x14ac:dyDescent="0.25">
      <c r="A205" s="24" t="s">
        <v>670</v>
      </c>
      <c r="B205" s="31" t="s">
        <v>330</v>
      </c>
      <c r="C205" s="31" t="s">
        <v>671</v>
      </c>
      <c r="D205" s="31" t="s">
        <v>672</v>
      </c>
      <c r="E205" s="31" t="s">
        <v>673</v>
      </c>
      <c r="F205" s="31" t="s">
        <v>674</v>
      </c>
      <c r="G205" s="25">
        <v>45100</v>
      </c>
      <c r="H205" s="32">
        <v>27398</v>
      </c>
      <c r="I205" s="33">
        <v>1</v>
      </c>
    </row>
    <row r="206" spans="1:9" x14ac:dyDescent="0.25">
      <c r="A206" s="24" t="s">
        <v>675</v>
      </c>
      <c r="B206" s="31" t="s">
        <v>330</v>
      </c>
      <c r="C206" s="31" t="s">
        <v>676</v>
      </c>
      <c r="D206" s="31" t="s">
        <v>677</v>
      </c>
      <c r="E206" s="31" t="s">
        <v>678</v>
      </c>
      <c r="F206" s="31" t="s">
        <v>679</v>
      </c>
      <c r="G206" s="25">
        <v>45097</v>
      </c>
      <c r="H206" s="32">
        <v>5000</v>
      </c>
      <c r="I206" s="33">
        <v>1</v>
      </c>
    </row>
    <row r="207" spans="1:9" x14ac:dyDescent="0.25">
      <c r="A207" s="24" t="s">
        <v>680</v>
      </c>
      <c r="B207" s="31" t="s">
        <v>330</v>
      </c>
      <c r="C207" s="31" t="s">
        <v>681</v>
      </c>
      <c r="D207" s="31" t="s">
        <v>682</v>
      </c>
      <c r="E207" s="31" t="s">
        <v>683</v>
      </c>
      <c r="F207" s="31" t="s">
        <v>684</v>
      </c>
      <c r="G207" s="25">
        <v>45097</v>
      </c>
      <c r="H207" s="32">
        <v>15000</v>
      </c>
      <c r="I207" s="33">
        <v>1</v>
      </c>
    </row>
    <row r="208" spans="1:9" x14ac:dyDescent="0.25">
      <c r="A208" s="24" t="s">
        <v>685</v>
      </c>
      <c r="B208" s="31" t="s">
        <v>330</v>
      </c>
      <c r="C208" s="31" t="s">
        <v>686</v>
      </c>
      <c r="D208" s="31" t="s">
        <v>687</v>
      </c>
      <c r="E208" s="31" t="s">
        <v>688</v>
      </c>
      <c r="F208" s="31" t="s">
        <v>689</v>
      </c>
      <c r="G208" s="25">
        <v>45089</v>
      </c>
      <c r="H208" s="32">
        <v>26766</v>
      </c>
      <c r="I208" s="33">
        <v>1</v>
      </c>
    </row>
    <row r="209" spans="1:9" x14ac:dyDescent="0.25">
      <c r="A209" s="24" t="s">
        <v>690</v>
      </c>
      <c r="B209" s="31" t="s">
        <v>691</v>
      </c>
      <c r="C209" s="31" t="s">
        <v>692</v>
      </c>
      <c r="D209" s="31" t="s">
        <v>693</v>
      </c>
      <c r="E209" s="31" t="s">
        <v>694</v>
      </c>
      <c r="F209" s="31" t="s">
        <v>695</v>
      </c>
      <c r="G209" s="25">
        <v>45091</v>
      </c>
      <c r="H209" s="32">
        <v>4000</v>
      </c>
      <c r="I209" s="33">
        <v>1</v>
      </c>
    </row>
    <row r="210" spans="1:9" x14ac:dyDescent="0.25">
      <c r="A210" s="24" t="s">
        <v>696</v>
      </c>
      <c r="B210" s="31" t="s">
        <v>691</v>
      </c>
      <c r="C210" s="31" t="s">
        <v>697</v>
      </c>
      <c r="D210" s="31" t="s">
        <v>698</v>
      </c>
      <c r="E210" s="31" t="s">
        <v>699</v>
      </c>
      <c r="F210" s="31" t="s">
        <v>700</v>
      </c>
      <c r="G210" s="25">
        <v>45090</v>
      </c>
      <c r="H210" s="32">
        <v>2300</v>
      </c>
      <c r="I210" s="33">
        <v>1</v>
      </c>
    </row>
    <row r="211" spans="1:9" x14ac:dyDescent="0.25">
      <c r="A211" s="24" t="s">
        <v>701</v>
      </c>
      <c r="B211" s="31" t="s">
        <v>691</v>
      </c>
      <c r="C211" s="31" t="s">
        <v>702</v>
      </c>
      <c r="D211" s="31" t="s">
        <v>703</v>
      </c>
      <c r="E211" s="31" t="s">
        <v>704</v>
      </c>
      <c r="F211" s="31" t="s">
        <v>705</v>
      </c>
      <c r="G211" s="25">
        <v>45105</v>
      </c>
      <c r="H211" s="32">
        <v>5250</v>
      </c>
      <c r="I211" s="33">
        <v>1</v>
      </c>
    </row>
    <row r="212" spans="1:9" x14ac:dyDescent="0.25">
      <c r="A212" s="24" t="s">
        <v>706</v>
      </c>
      <c r="B212" s="31" t="s">
        <v>691</v>
      </c>
      <c r="C212" s="31" t="s">
        <v>707</v>
      </c>
      <c r="D212" s="31" t="s">
        <v>708</v>
      </c>
      <c r="E212" s="31" t="s">
        <v>709</v>
      </c>
      <c r="F212" s="31" t="s">
        <v>710</v>
      </c>
      <c r="G212" s="25">
        <v>45090</v>
      </c>
      <c r="H212" s="32">
        <v>5600</v>
      </c>
      <c r="I212" s="33">
        <v>1</v>
      </c>
    </row>
    <row r="213" spans="1:9" x14ac:dyDescent="0.25">
      <c r="A213" s="24" t="s">
        <v>711</v>
      </c>
      <c r="B213" s="31" t="s">
        <v>691</v>
      </c>
      <c r="C213" s="31" t="s">
        <v>712</v>
      </c>
      <c r="D213" s="31" t="s">
        <v>713</v>
      </c>
      <c r="E213" s="31" t="s">
        <v>714</v>
      </c>
      <c r="F213" s="31" t="s">
        <v>715</v>
      </c>
      <c r="G213" s="25">
        <v>45078</v>
      </c>
      <c r="H213" s="32">
        <v>4818</v>
      </c>
      <c r="I213" s="33">
        <v>1</v>
      </c>
    </row>
    <row r="214" spans="1:9" x14ac:dyDescent="0.25">
      <c r="A214" s="24" t="s">
        <v>716</v>
      </c>
      <c r="B214" s="31" t="s">
        <v>691</v>
      </c>
      <c r="C214" s="31" t="s">
        <v>717</v>
      </c>
      <c r="D214" s="31" t="s">
        <v>718</v>
      </c>
      <c r="E214" s="31" t="s">
        <v>719</v>
      </c>
      <c r="F214" s="31" t="s">
        <v>720</v>
      </c>
      <c r="G214" s="25">
        <v>45097</v>
      </c>
      <c r="H214" s="32">
        <v>10250</v>
      </c>
      <c r="I214" s="33">
        <v>1</v>
      </c>
    </row>
    <row r="215" spans="1:9" x14ac:dyDescent="0.25">
      <c r="A215" s="24" t="s">
        <v>721</v>
      </c>
      <c r="B215" s="31" t="s">
        <v>691</v>
      </c>
      <c r="C215" s="31" t="s">
        <v>722</v>
      </c>
      <c r="D215" s="31" t="s">
        <v>723</v>
      </c>
      <c r="E215" s="31" t="s">
        <v>724</v>
      </c>
      <c r="F215" s="31" t="s">
        <v>725</v>
      </c>
      <c r="G215" s="25">
        <v>45103</v>
      </c>
      <c r="H215" s="32">
        <v>13000</v>
      </c>
      <c r="I215" s="33">
        <v>1</v>
      </c>
    </row>
    <row r="216" spans="1:9" x14ac:dyDescent="0.25">
      <c r="A216" s="24" t="s">
        <v>726</v>
      </c>
      <c r="B216" s="31" t="s">
        <v>691</v>
      </c>
      <c r="C216" s="31" t="s">
        <v>727</v>
      </c>
      <c r="D216" s="31" t="s">
        <v>728</v>
      </c>
      <c r="E216" s="31" t="s">
        <v>729</v>
      </c>
      <c r="F216" s="31" t="s">
        <v>730</v>
      </c>
      <c r="G216" s="25">
        <v>45105</v>
      </c>
      <c r="H216" s="32">
        <v>18000</v>
      </c>
      <c r="I216" s="33">
        <v>1</v>
      </c>
    </row>
    <row r="217" spans="1:9" x14ac:dyDescent="0.25">
      <c r="A217" s="24" t="s">
        <v>731</v>
      </c>
      <c r="B217" s="31" t="s">
        <v>691</v>
      </c>
      <c r="C217" s="31" t="s">
        <v>732</v>
      </c>
      <c r="D217" s="31" t="s">
        <v>733</v>
      </c>
      <c r="E217" s="31" t="s">
        <v>734</v>
      </c>
      <c r="F217" s="31" t="s">
        <v>735</v>
      </c>
      <c r="G217" s="25">
        <v>45089</v>
      </c>
      <c r="H217" s="32">
        <v>24500</v>
      </c>
      <c r="I217" s="33">
        <v>1</v>
      </c>
    </row>
    <row r="218" spans="1:9" x14ac:dyDescent="0.25">
      <c r="A218" s="24" t="s">
        <v>736</v>
      </c>
      <c r="B218" s="31" t="s">
        <v>691</v>
      </c>
      <c r="C218" s="31" t="s">
        <v>737</v>
      </c>
      <c r="D218" s="31" t="s">
        <v>738</v>
      </c>
      <c r="E218" s="31" t="s">
        <v>739</v>
      </c>
      <c r="F218" s="31" t="s">
        <v>740</v>
      </c>
      <c r="G218" s="25">
        <v>45078</v>
      </c>
      <c r="H218" s="32">
        <v>18210</v>
      </c>
      <c r="I218" s="33">
        <v>1</v>
      </c>
    </row>
    <row r="219" spans="1:9" x14ac:dyDescent="0.25">
      <c r="A219" s="24" t="s">
        <v>741</v>
      </c>
      <c r="B219" s="31" t="s">
        <v>691</v>
      </c>
      <c r="C219" s="31" t="s">
        <v>742</v>
      </c>
      <c r="D219" s="31" t="s">
        <v>743</v>
      </c>
      <c r="E219" s="31" t="s">
        <v>744</v>
      </c>
      <c r="F219" s="31" t="s">
        <v>745</v>
      </c>
      <c r="G219" s="25">
        <v>45093</v>
      </c>
      <c r="H219" s="32">
        <v>10000</v>
      </c>
      <c r="I219" s="33">
        <v>1</v>
      </c>
    </row>
    <row r="220" spans="1:9" x14ac:dyDescent="0.25">
      <c r="A220" s="24" t="s">
        <v>746</v>
      </c>
      <c r="B220" s="31" t="s">
        <v>691</v>
      </c>
      <c r="C220" s="31" t="s">
        <v>747</v>
      </c>
      <c r="D220" s="31" t="s">
        <v>748</v>
      </c>
      <c r="E220" s="31" t="s">
        <v>749</v>
      </c>
      <c r="F220" s="31" t="s">
        <v>750</v>
      </c>
      <c r="G220" s="25">
        <v>45105</v>
      </c>
      <c r="H220" s="32">
        <v>4000</v>
      </c>
      <c r="I220" s="33">
        <v>1</v>
      </c>
    </row>
    <row r="221" spans="1:9" x14ac:dyDescent="0.25">
      <c r="A221" s="24" t="s">
        <v>751</v>
      </c>
      <c r="B221" s="31" t="s">
        <v>691</v>
      </c>
      <c r="C221" s="31" t="s">
        <v>752</v>
      </c>
      <c r="D221" s="31" t="s">
        <v>753</v>
      </c>
      <c r="E221" s="31" t="s">
        <v>754</v>
      </c>
      <c r="F221" s="31" t="s">
        <v>755</v>
      </c>
      <c r="G221" s="25">
        <v>45100</v>
      </c>
      <c r="H221" s="32">
        <v>500</v>
      </c>
      <c r="I221" s="33">
        <v>1</v>
      </c>
    </row>
    <row r="222" spans="1:9" x14ac:dyDescent="0.25">
      <c r="A222" s="24" t="s">
        <v>756</v>
      </c>
      <c r="B222" s="31" t="s">
        <v>691</v>
      </c>
      <c r="C222" s="31" t="s">
        <v>757</v>
      </c>
      <c r="D222" s="31" t="s">
        <v>758</v>
      </c>
      <c r="E222" s="31" t="s">
        <v>759</v>
      </c>
      <c r="F222" s="31" t="s">
        <v>760</v>
      </c>
      <c r="G222" s="25">
        <v>45093</v>
      </c>
      <c r="H222" s="32">
        <v>4200</v>
      </c>
      <c r="I222" s="33">
        <v>1</v>
      </c>
    </row>
    <row r="223" spans="1:9" x14ac:dyDescent="0.25">
      <c r="A223" s="24" t="s">
        <v>761</v>
      </c>
      <c r="B223" s="31" t="s">
        <v>691</v>
      </c>
      <c r="C223" s="31" t="s">
        <v>762</v>
      </c>
      <c r="D223" s="31" t="s">
        <v>763</v>
      </c>
      <c r="E223" s="31" t="s">
        <v>764</v>
      </c>
      <c r="F223" s="31" t="s">
        <v>765</v>
      </c>
      <c r="G223" s="25">
        <v>45100</v>
      </c>
      <c r="H223" s="32">
        <v>4900</v>
      </c>
      <c r="I223" s="33">
        <v>1</v>
      </c>
    </row>
    <row r="224" spans="1:9" x14ac:dyDescent="0.25">
      <c r="A224" s="24" t="s">
        <v>766</v>
      </c>
      <c r="B224" s="31" t="s">
        <v>691</v>
      </c>
      <c r="C224" s="31" t="s">
        <v>767</v>
      </c>
      <c r="D224" s="31" t="s">
        <v>768</v>
      </c>
      <c r="E224" s="31" t="s">
        <v>769</v>
      </c>
      <c r="F224" s="31" t="s">
        <v>770</v>
      </c>
      <c r="G224" s="25">
        <v>45103</v>
      </c>
      <c r="H224" s="32">
        <v>56600</v>
      </c>
      <c r="I224" s="33">
        <v>1</v>
      </c>
    </row>
    <row r="225" spans="1:9" x14ac:dyDescent="0.25">
      <c r="A225" s="24" t="s">
        <v>771</v>
      </c>
      <c r="B225" s="31" t="s">
        <v>772</v>
      </c>
      <c r="C225" s="31" t="s">
        <v>773</v>
      </c>
      <c r="D225" s="31" t="s">
        <v>774</v>
      </c>
      <c r="E225" s="31" t="s">
        <v>775</v>
      </c>
      <c r="F225" s="31" t="s">
        <v>776</v>
      </c>
      <c r="G225" s="25">
        <v>45096</v>
      </c>
      <c r="H225" s="32">
        <v>50</v>
      </c>
      <c r="I225" s="33">
        <v>1</v>
      </c>
    </row>
    <row r="226" spans="1:9" x14ac:dyDescent="0.25">
      <c r="A226" s="24" t="s">
        <v>777</v>
      </c>
      <c r="B226" s="31" t="s">
        <v>772</v>
      </c>
      <c r="C226" s="31" t="s">
        <v>778</v>
      </c>
      <c r="D226" s="31" t="s">
        <v>779</v>
      </c>
      <c r="E226" s="31" t="s">
        <v>780</v>
      </c>
      <c r="F226" s="31" t="s">
        <v>781</v>
      </c>
      <c r="G226" s="25">
        <v>45091</v>
      </c>
      <c r="H226" s="32">
        <v>875</v>
      </c>
      <c r="I226" s="33">
        <v>1</v>
      </c>
    </row>
    <row r="227" spans="1:9" x14ac:dyDescent="0.25">
      <c r="A227" s="24" t="s">
        <v>782</v>
      </c>
      <c r="B227" s="31" t="s">
        <v>772</v>
      </c>
      <c r="C227" s="31" t="s">
        <v>783</v>
      </c>
      <c r="D227" s="31" t="s">
        <v>784</v>
      </c>
      <c r="E227" s="31" t="s">
        <v>785</v>
      </c>
      <c r="F227" s="31" t="s">
        <v>786</v>
      </c>
      <c r="G227" s="25">
        <v>45090</v>
      </c>
      <c r="H227" s="32">
        <v>2393</v>
      </c>
      <c r="I227" s="33">
        <v>1</v>
      </c>
    </row>
    <row r="228" spans="1:9" x14ac:dyDescent="0.25">
      <c r="A228" s="24" t="s">
        <v>787</v>
      </c>
      <c r="B228" s="31" t="s">
        <v>788</v>
      </c>
      <c r="C228" s="31" t="s">
        <v>789</v>
      </c>
      <c r="D228" s="31" t="s">
        <v>790</v>
      </c>
      <c r="E228" s="31" t="s">
        <v>791</v>
      </c>
      <c r="F228" s="31" t="s">
        <v>792</v>
      </c>
      <c r="G228" s="25">
        <v>45104</v>
      </c>
      <c r="H228" s="32">
        <v>21546</v>
      </c>
      <c r="I228" s="33">
        <v>1</v>
      </c>
    </row>
    <row r="229" spans="1:9" x14ac:dyDescent="0.25">
      <c r="A229" s="24" t="s">
        <v>793</v>
      </c>
      <c r="B229" s="31" t="s">
        <v>788</v>
      </c>
      <c r="C229" s="31" t="s">
        <v>794</v>
      </c>
      <c r="D229" s="31" t="s">
        <v>790</v>
      </c>
      <c r="E229" s="31" t="s">
        <v>795</v>
      </c>
      <c r="F229" s="31" t="s">
        <v>796</v>
      </c>
      <c r="G229" s="25">
        <v>45092</v>
      </c>
      <c r="H229" s="32">
        <v>40000</v>
      </c>
      <c r="I229" s="33">
        <v>1</v>
      </c>
    </row>
    <row r="230" spans="1:9" x14ac:dyDescent="0.25">
      <c r="A230" s="24" t="s">
        <v>797</v>
      </c>
      <c r="B230" s="31" t="s">
        <v>788</v>
      </c>
      <c r="C230" s="31" t="s">
        <v>798</v>
      </c>
      <c r="D230" s="31" t="s">
        <v>790</v>
      </c>
      <c r="E230" s="31" t="s">
        <v>799</v>
      </c>
      <c r="F230" s="31" t="s">
        <v>800</v>
      </c>
      <c r="G230" s="25">
        <v>45078</v>
      </c>
      <c r="H230" s="32">
        <v>7290</v>
      </c>
      <c r="I230" s="33">
        <v>1</v>
      </c>
    </row>
    <row r="231" spans="1:9" x14ac:dyDescent="0.25">
      <c r="A231" s="24" t="s">
        <v>801</v>
      </c>
      <c r="B231" s="31" t="s">
        <v>788</v>
      </c>
      <c r="C231" s="31" t="s">
        <v>802</v>
      </c>
      <c r="D231" s="31" t="s">
        <v>790</v>
      </c>
      <c r="E231" s="31" t="s">
        <v>803</v>
      </c>
      <c r="F231" s="31" t="s">
        <v>804</v>
      </c>
      <c r="G231" s="25">
        <v>45097</v>
      </c>
      <c r="H231" s="32">
        <v>22315</v>
      </c>
      <c r="I231" s="33">
        <v>1</v>
      </c>
    </row>
    <row r="232" spans="1:9" x14ac:dyDescent="0.25">
      <c r="A232" s="24" t="s">
        <v>805</v>
      </c>
      <c r="B232" s="31" t="s">
        <v>385</v>
      </c>
      <c r="C232" s="31" t="s">
        <v>806</v>
      </c>
      <c r="D232" s="31" t="s">
        <v>807</v>
      </c>
      <c r="E232" s="31" t="s">
        <v>808</v>
      </c>
      <c r="F232" s="31" t="s">
        <v>809</v>
      </c>
      <c r="G232" s="25">
        <v>45078</v>
      </c>
      <c r="H232" s="32">
        <v>9698</v>
      </c>
      <c r="I232" s="33">
        <v>1</v>
      </c>
    </row>
    <row r="233" spans="1:9" x14ac:dyDescent="0.25">
      <c r="A233" s="24" t="s">
        <v>810</v>
      </c>
      <c r="B233" s="31" t="s">
        <v>385</v>
      </c>
      <c r="C233" s="31" t="s">
        <v>811</v>
      </c>
      <c r="D233" s="31" t="s">
        <v>812</v>
      </c>
      <c r="E233" s="31" t="s">
        <v>813</v>
      </c>
      <c r="F233" s="31" t="s">
        <v>814</v>
      </c>
      <c r="G233" s="25">
        <v>45091</v>
      </c>
      <c r="H233" s="32">
        <v>9400</v>
      </c>
      <c r="I233" s="33">
        <v>1</v>
      </c>
    </row>
    <row r="234" spans="1:9" x14ac:dyDescent="0.25">
      <c r="A234" s="24" t="s">
        <v>815</v>
      </c>
      <c r="B234" s="31" t="s">
        <v>385</v>
      </c>
      <c r="C234" s="31" t="s">
        <v>816</v>
      </c>
      <c r="D234" s="31" t="s">
        <v>817</v>
      </c>
      <c r="E234" s="31" t="s">
        <v>818</v>
      </c>
      <c r="F234" s="31" t="s">
        <v>819</v>
      </c>
      <c r="G234" s="25">
        <v>45097</v>
      </c>
      <c r="H234" s="32">
        <v>8000</v>
      </c>
      <c r="I234" s="33">
        <v>1</v>
      </c>
    </row>
    <row r="235" spans="1:9" x14ac:dyDescent="0.25">
      <c r="A235" s="24" t="s">
        <v>820</v>
      </c>
      <c r="B235" s="31" t="s">
        <v>385</v>
      </c>
      <c r="C235" s="31" t="s">
        <v>821</v>
      </c>
      <c r="D235" s="31" t="s">
        <v>822</v>
      </c>
      <c r="E235" s="31" t="s">
        <v>823</v>
      </c>
      <c r="F235" s="31" t="s">
        <v>824</v>
      </c>
      <c r="G235" s="25">
        <v>45085</v>
      </c>
      <c r="H235" s="32">
        <v>6480</v>
      </c>
      <c r="I235" s="33">
        <v>1</v>
      </c>
    </row>
    <row r="236" spans="1:9" x14ac:dyDescent="0.25">
      <c r="A236" s="24" t="s">
        <v>825</v>
      </c>
      <c r="B236" s="31" t="s">
        <v>385</v>
      </c>
      <c r="C236" s="31" t="s">
        <v>826</v>
      </c>
      <c r="D236" s="31" t="s">
        <v>827</v>
      </c>
      <c r="E236" s="31" t="s">
        <v>828</v>
      </c>
      <c r="F236" s="31" t="s">
        <v>829</v>
      </c>
      <c r="G236" s="25">
        <v>45106</v>
      </c>
      <c r="H236" s="32">
        <v>2884</v>
      </c>
      <c r="I236" s="33">
        <v>1</v>
      </c>
    </row>
    <row r="237" spans="1:9" x14ac:dyDescent="0.25">
      <c r="A237" s="24" t="s">
        <v>830</v>
      </c>
      <c r="B237" s="31" t="s">
        <v>385</v>
      </c>
      <c r="C237" s="31" t="s">
        <v>831</v>
      </c>
      <c r="D237" s="31" t="s">
        <v>822</v>
      </c>
      <c r="E237" s="31" t="s">
        <v>832</v>
      </c>
      <c r="F237" s="31" t="s">
        <v>833</v>
      </c>
      <c r="G237" s="25">
        <v>45085</v>
      </c>
      <c r="H237" s="32">
        <v>14344</v>
      </c>
      <c r="I237" s="33">
        <v>1</v>
      </c>
    </row>
    <row r="238" spans="1:9" x14ac:dyDescent="0.25">
      <c r="A238" s="24" t="s">
        <v>834</v>
      </c>
      <c r="B238" s="31" t="s">
        <v>385</v>
      </c>
      <c r="C238" s="31" t="s">
        <v>835</v>
      </c>
      <c r="D238" s="31" t="s">
        <v>836</v>
      </c>
      <c r="E238" s="31" t="s">
        <v>837</v>
      </c>
      <c r="F238" s="31" t="s">
        <v>838</v>
      </c>
      <c r="G238" s="25">
        <v>45104</v>
      </c>
      <c r="H238" s="32">
        <v>2600</v>
      </c>
      <c r="I238" s="33">
        <v>1</v>
      </c>
    </row>
    <row r="239" spans="1:9" x14ac:dyDescent="0.25">
      <c r="A239" s="24" t="s">
        <v>839</v>
      </c>
      <c r="B239" s="31" t="s">
        <v>385</v>
      </c>
      <c r="C239" s="31" t="s">
        <v>840</v>
      </c>
      <c r="D239" s="31" t="s">
        <v>822</v>
      </c>
      <c r="E239" s="31" t="s">
        <v>582</v>
      </c>
      <c r="F239" s="31" t="s">
        <v>583</v>
      </c>
      <c r="G239" s="25">
        <v>45086</v>
      </c>
      <c r="H239" s="32">
        <v>7965</v>
      </c>
      <c r="I239" s="33">
        <v>1</v>
      </c>
    </row>
    <row r="240" spans="1:9" x14ac:dyDescent="0.25">
      <c r="A240" s="24" t="s">
        <v>841</v>
      </c>
      <c r="B240" s="31" t="s">
        <v>385</v>
      </c>
      <c r="C240" s="31" t="s">
        <v>842</v>
      </c>
      <c r="D240" s="31" t="s">
        <v>822</v>
      </c>
      <c r="E240" s="31" t="s">
        <v>843</v>
      </c>
      <c r="F240" s="31" t="s">
        <v>844</v>
      </c>
      <c r="G240" s="25">
        <v>45086</v>
      </c>
      <c r="H240" s="32">
        <v>4892</v>
      </c>
      <c r="I240" s="33">
        <v>1</v>
      </c>
    </row>
    <row r="241" spans="1:9" x14ac:dyDescent="0.25">
      <c r="A241" s="24" t="s">
        <v>845</v>
      </c>
      <c r="B241" s="31" t="s">
        <v>385</v>
      </c>
      <c r="C241" s="31" t="s">
        <v>846</v>
      </c>
      <c r="D241" s="31" t="s">
        <v>847</v>
      </c>
      <c r="E241" s="31" t="s">
        <v>848</v>
      </c>
      <c r="F241" s="31" t="s">
        <v>849</v>
      </c>
      <c r="G241" s="25">
        <v>45086</v>
      </c>
      <c r="H241" s="32">
        <v>6715</v>
      </c>
      <c r="I241" s="33">
        <v>1</v>
      </c>
    </row>
    <row r="242" spans="1:9" x14ac:dyDescent="0.25">
      <c r="A242" s="24" t="s">
        <v>850</v>
      </c>
      <c r="B242" s="31" t="s">
        <v>385</v>
      </c>
      <c r="C242" s="31" t="s">
        <v>851</v>
      </c>
      <c r="D242" s="31" t="s">
        <v>852</v>
      </c>
      <c r="E242" s="31" t="s">
        <v>853</v>
      </c>
      <c r="F242" s="31" t="s">
        <v>854</v>
      </c>
      <c r="G242" s="25">
        <v>45097</v>
      </c>
      <c r="H242" s="32">
        <v>7000</v>
      </c>
      <c r="I242" s="33">
        <v>1</v>
      </c>
    </row>
    <row r="243" spans="1:9" x14ac:dyDescent="0.25">
      <c r="A243" s="24" t="s">
        <v>855</v>
      </c>
      <c r="B243" s="31" t="s">
        <v>385</v>
      </c>
      <c r="C243" s="31" t="s">
        <v>856</v>
      </c>
      <c r="D243" s="31" t="s">
        <v>807</v>
      </c>
      <c r="E243" s="31" t="s">
        <v>857</v>
      </c>
      <c r="F243" s="31" t="s">
        <v>858</v>
      </c>
      <c r="G243" s="25">
        <v>45086</v>
      </c>
      <c r="H243" s="32">
        <v>3650</v>
      </c>
      <c r="I243" s="33">
        <v>1</v>
      </c>
    </row>
    <row r="244" spans="1:9" x14ac:dyDescent="0.25">
      <c r="A244" s="24" t="s">
        <v>859</v>
      </c>
      <c r="B244" s="31" t="s">
        <v>385</v>
      </c>
      <c r="C244" s="31" t="s">
        <v>860</v>
      </c>
      <c r="D244" s="31" t="s">
        <v>861</v>
      </c>
      <c r="E244" s="31" t="s">
        <v>862</v>
      </c>
      <c r="F244" s="31" t="s">
        <v>863</v>
      </c>
      <c r="G244" s="25">
        <v>45093</v>
      </c>
      <c r="H244" s="32">
        <v>2800</v>
      </c>
      <c r="I244" s="33">
        <v>1</v>
      </c>
    </row>
    <row r="245" spans="1:9" x14ac:dyDescent="0.25">
      <c r="A245" s="24" t="s">
        <v>864</v>
      </c>
      <c r="B245" s="31" t="s">
        <v>385</v>
      </c>
      <c r="C245" s="31" t="s">
        <v>865</v>
      </c>
      <c r="D245" s="31" t="s">
        <v>866</v>
      </c>
      <c r="E245" s="31" t="s">
        <v>867</v>
      </c>
      <c r="F245" s="31" t="s">
        <v>868</v>
      </c>
      <c r="G245" s="25">
        <v>45089</v>
      </c>
      <c r="H245" s="32">
        <v>1000</v>
      </c>
      <c r="I245" s="33">
        <v>1</v>
      </c>
    </row>
    <row r="246" spans="1:9" ht="45" x14ac:dyDescent="0.25">
      <c r="A246" s="24" t="s">
        <v>869</v>
      </c>
      <c r="B246" s="31" t="s">
        <v>385</v>
      </c>
      <c r="C246" s="31" t="s">
        <v>870</v>
      </c>
      <c r="D246" s="31" t="s">
        <v>871</v>
      </c>
      <c r="E246" s="31" t="s">
        <v>872</v>
      </c>
      <c r="F246" s="31" t="s">
        <v>873</v>
      </c>
      <c r="G246" s="25">
        <v>45078</v>
      </c>
      <c r="H246" s="32">
        <v>1500</v>
      </c>
      <c r="I246" s="33">
        <v>1</v>
      </c>
    </row>
    <row r="247" spans="1:9" x14ac:dyDescent="0.25">
      <c r="A247" s="24" t="s">
        <v>874</v>
      </c>
      <c r="B247" s="31" t="s">
        <v>385</v>
      </c>
      <c r="C247" s="31" t="s">
        <v>875</v>
      </c>
      <c r="D247" s="31" t="s">
        <v>876</v>
      </c>
      <c r="E247" s="31" t="s">
        <v>877</v>
      </c>
      <c r="F247" s="31" t="s">
        <v>878</v>
      </c>
      <c r="G247" s="25">
        <v>45089</v>
      </c>
      <c r="H247" s="32">
        <v>7470</v>
      </c>
      <c r="I247" s="33">
        <v>1</v>
      </c>
    </row>
    <row r="248" spans="1:9" x14ac:dyDescent="0.25">
      <c r="A248" s="24" t="s">
        <v>879</v>
      </c>
      <c r="B248" s="31" t="s">
        <v>385</v>
      </c>
      <c r="C248" s="31" t="s">
        <v>880</v>
      </c>
      <c r="D248" s="31" t="s">
        <v>852</v>
      </c>
      <c r="E248" s="31" t="s">
        <v>881</v>
      </c>
      <c r="F248" s="31" t="s">
        <v>882</v>
      </c>
      <c r="G248" s="25">
        <v>45085</v>
      </c>
      <c r="H248" s="32">
        <v>1800</v>
      </c>
      <c r="I248" s="33">
        <v>1</v>
      </c>
    </row>
    <row r="249" spans="1:9" x14ac:dyDescent="0.25">
      <c r="A249" s="24" t="s">
        <v>883</v>
      </c>
      <c r="B249" s="31" t="s">
        <v>385</v>
      </c>
      <c r="C249" s="31" t="s">
        <v>884</v>
      </c>
      <c r="D249" s="31" t="s">
        <v>822</v>
      </c>
      <c r="E249" s="31" t="s">
        <v>885</v>
      </c>
      <c r="F249" s="31" t="s">
        <v>886</v>
      </c>
      <c r="G249" s="25">
        <v>45086</v>
      </c>
      <c r="H249" s="32">
        <v>6432</v>
      </c>
      <c r="I249" s="33">
        <v>1</v>
      </c>
    </row>
    <row r="250" spans="1:9" x14ac:dyDescent="0.25">
      <c r="A250" s="24" t="s">
        <v>887</v>
      </c>
      <c r="B250" s="31" t="s">
        <v>385</v>
      </c>
      <c r="C250" s="31" t="s">
        <v>888</v>
      </c>
      <c r="D250" s="31" t="s">
        <v>836</v>
      </c>
      <c r="E250" s="31" t="s">
        <v>889</v>
      </c>
      <c r="F250" s="31" t="s">
        <v>890</v>
      </c>
      <c r="G250" s="25">
        <v>45079</v>
      </c>
      <c r="H250" s="32">
        <v>7900</v>
      </c>
      <c r="I250" s="33">
        <v>1</v>
      </c>
    </row>
    <row r="251" spans="1:9" x14ac:dyDescent="0.25">
      <c r="A251" s="24" t="s">
        <v>891</v>
      </c>
      <c r="B251" s="31" t="s">
        <v>385</v>
      </c>
      <c r="C251" s="31" t="s">
        <v>892</v>
      </c>
      <c r="D251" s="31" t="s">
        <v>822</v>
      </c>
      <c r="E251" s="31" t="s">
        <v>893</v>
      </c>
      <c r="F251" s="31" t="s">
        <v>894</v>
      </c>
      <c r="G251" s="25">
        <v>45079</v>
      </c>
      <c r="H251" s="32">
        <v>6500</v>
      </c>
      <c r="I251" s="33">
        <v>1</v>
      </c>
    </row>
    <row r="252" spans="1:9" x14ac:dyDescent="0.25">
      <c r="A252" s="24" t="s">
        <v>895</v>
      </c>
      <c r="B252" s="31" t="s">
        <v>385</v>
      </c>
      <c r="C252" s="31" t="s">
        <v>896</v>
      </c>
      <c r="D252" s="31" t="s">
        <v>807</v>
      </c>
      <c r="E252" s="31" t="s">
        <v>897</v>
      </c>
      <c r="F252" s="31" t="s">
        <v>898</v>
      </c>
      <c r="G252" s="25">
        <v>45104</v>
      </c>
      <c r="H252" s="32">
        <v>7292</v>
      </c>
      <c r="I252" s="33">
        <v>1</v>
      </c>
    </row>
    <row r="253" spans="1:9" x14ac:dyDescent="0.25">
      <c r="A253" s="24" t="s">
        <v>899</v>
      </c>
      <c r="B253" s="31" t="s">
        <v>385</v>
      </c>
      <c r="C253" s="31" t="s">
        <v>900</v>
      </c>
      <c r="D253" s="31" t="s">
        <v>901</v>
      </c>
      <c r="E253" s="31" t="s">
        <v>902</v>
      </c>
      <c r="F253" s="31" t="s">
        <v>903</v>
      </c>
      <c r="G253" s="25">
        <v>45100</v>
      </c>
      <c r="H253" s="32">
        <v>2608</v>
      </c>
      <c r="I253" s="33">
        <v>1</v>
      </c>
    </row>
    <row r="254" spans="1:9" x14ac:dyDescent="0.25">
      <c r="A254" s="24" t="s">
        <v>904</v>
      </c>
      <c r="B254" s="31" t="s">
        <v>385</v>
      </c>
      <c r="C254" s="31" t="s">
        <v>905</v>
      </c>
      <c r="D254" s="31" t="s">
        <v>906</v>
      </c>
      <c r="E254" s="31" t="s">
        <v>907</v>
      </c>
      <c r="F254" s="31" t="s">
        <v>908</v>
      </c>
      <c r="G254" s="25">
        <v>45079</v>
      </c>
      <c r="H254" s="32">
        <v>6800</v>
      </c>
      <c r="I254" s="33">
        <v>1</v>
      </c>
    </row>
    <row r="255" spans="1:9" x14ac:dyDescent="0.25">
      <c r="A255" s="24" t="s">
        <v>909</v>
      </c>
      <c r="B255" s="31" t="s">
        <v>385</v>
      </c>
      <c r="C255" s="31" t="s">
        <v>910</v>
      </c>
      <c r="D255" s="31" t="s">
        <v>911</v>
      </c>
      <c r="E255" s="31" t="s">
        <v>912</v>
      </c>
      <c r="F255" s="31" t="s">
        <v>913</v>
      </c>
      <c r="G255" s="25">
        <v>45089</v>
      </c>
      <c r="H255" s="32">
        <v>2020</v>
      </c>
      <c r="I255" s="33">
        <v>1</v>
      </c>
    </row>
    <row r="256" spans="1:9" x14ac:dyDescent="0.25">
      <c r="A256" s="24" t="s">
        <v>914</v>
      </c>
      <c r="B256" s="31" t="s">
        <v>385</v>
      </c>
      <c r="C256" s="31" t="s">
        <v>915</v>
      </c>
      <c r="D256" s="31" t="s">
        <v>836</v>
      </c>
      <c r="E256" s="31" t="s">
        <v>916</v>
      </c>
      <c r="F256" s="31" t="s">
        <v>917</v>
      </c>
      <c r="G256" s="25">
        <v>45100</v>
      </c>
      <c r="H256" s="32">
        <v>3000</v>
      </c>
      <c r="I256" s="33">
        <v>1</v>
      </c>
    </row>
    <row r="257" spans="1:9" x14ac:dyDescent="0.25">
      <c r="A257" s="104" t="s">
        <v>918</v>
      </c>
      <c r="B257" s="105" t="s">
        <v>385</v>
      </c>
      <c r="C257" s="31" t="s">
        <v>919</v>
      </c>
      <c r="D257" s="31" t="s">
        <v>920</v>
      </c>
      <c r="E257" s="31" t="s">
        <v>627</v>
      </c>
      <c r="F257" s="31" t="s">
        <v>628</v>
      </c>
      <c r="G257" s="25">
        <v>45103</v>
      </c>
      <c r="H257" s="32">
        <v>3000</v>
      </c>
      <c r="I257" s="33">
        <v>1</v>
      </c>
    </row>
    <row r="258" spans="1:9" x14ac:dyDescent="0.25">
      <c r="A258" s="24" t="s">
        <v>921</v>
      </c>
      <c r="B258" s="31" t="s">
        <v>385</v>
      </c>
      <c r="C258" s="31" t="s">
        <v>922</v>
      </c>
      <c r="D258" s="31" t="s">
        <v>847</v>
      </c>
      <c r="E258" s="31" t="s">
        <v>923</v>
      </c>
      <c r="F258" s="31" t="s">
        <v>924</v>
      </c>
      <c r="G258" s="25">
        <v>45084</v>
      </c>
      <c r="H258" s="32">
        <v>11352</v>
      </c>
      <c r="I258" s="33">
        <v>1</v>
      </c>
    </row>
    <row r="259" spans="1:9" x14ac:dyDescent="0.25">
      <c r="A259" s="24" t="s">
        <v>925</v>
      </c>
      <c r="B259" s="31" t="s">
        <v>385</v>
      </c>
      <c r="C259" s="31" t="s">
        <v>926</v>
      </c>
      <c r="D259" s="31" t="s">
        <v>822</v>
      </c>
      <c r="E259" s="31" t="s">
        <v>927</v>
      </c>
      <c r="F259" s="31" t="s">
        <v>928</v>
      </c>
      <c r="G259" s="25">
        <v>45091</v>
      </c>
      <c r="H259" s="32">
        <v>4700</v>
      </c>
      <c r="I259" s="33">
        <v>1</v>
      </c>
    </row>
    <row r="260" spans="1:9" x14ac:dyDescent="0.25">
      <c r="A260" s="24" t="s">
        <v>929</v>
      </c>
      <c r="B260" s="31" t="s">
        <v>385</v>
      </c>
      <c r="C260" s="31" t="s">
        <v>930</v>
      </c>
      <c r="D260" s="31" t="s">
        <v>807</v>
      </c>
      <c r="E260" s="31" t="s">
        <v>931</v>
      </c>
      <c r="F260" s="31" t="s">
        <v>932</v>
      </c>
      <c r="G260" s="25">
        <v>45078</v>
      </c>
      <c r="H260" s="32">
        <v>3950</v>
      </c>
      <c r="I260" s="33">
        <v>1</v>
      </c>
    </row>
    <row r="261" spans="1:9" x14ac:dyDescent="0.25">
      <c r="A261" s="24" t="s">
        <v>933</v>
      </c>
      <c r="B261" s="31" t="s">
        <v>385</v>
      </c>
      <c r="C261" s="31" t="s">
        <v>934</v>
      </c>
      <c r="D261" s="31" t="s">
        <v>935</v>
      </c>
      <c r="E261" s="31" t="s">
        <v>936</v>
      </c>
      <c r="F261" s="31" t="s">
        <v>937</v>
      </c>
      <c r="G261" s="25">
        <v>45103</v>
      </c>
      <c r="H261" s="32">
        <v>9932</v>
      </c>
      <c r="I261" s="33">
        <v>1</v>
      </c>
    </row>
    <row r="262" spans="1:9" x14ac:dyDescent="0.25">
      <c r="A262" s="24" t="s">
        <v>938</v>
      </c>
      <c r="B262" s="31" t="s">
        <v>385</v>
      </c>
      <c r="C262" s="31" t="s">
        <v>939</v>
      </c>
      <c r="D262" s="31" t="s">
        <v>940</v>
      </c>
      <c r="E262" s="31" t="s">
        <v>941</v>
      </c>
      <c r="F262" s="31" t="s">
        <v>942</v>
      </c>
      <c r="G262" s="25">
        <v>45079</v>
      </c>
      <c r="H262" s="32">
        <v>3600</v>
      </c>
      <c r="I262" s="33">
        <v>1</v>
      </c>
    </row>
    <row r="263" spans="1:9" x14ac:dyDescent="0.25">
      <c r="A263" s="24" t="s">
        <v>943</v>
      </c>
      <c r="B263" s="31" t="s">
        <v>385</v>
      </c>
      <c r="C263" s="31" t="s">
        <v>944</v>
      </c>
      <c r="D263" s="31" t="s">
        <v>822</v>
      </c>
      <c r="E263" s="31" t="s">
        <v>945</v>
      </c>
      <c r="F263" s="31" t="s">
        <v>946</v>
      </c>
      <c r="G263" s="25">
        <v>45085</v>
      </c>
      <c r="H263" s="32">
        <v>8964</v>
      </c>
      <c r="I263" s="33">
        <v>1</v>
      </c>
    </row>
    <row r="264" spans="1:9" x14ac:dyDescent="0.25">
      <c r="A264" s="24" t="s">
        <v>947</v>
      </c>
      <c r="B264" s="31" t="s">
        <v>948</v>
      </c>
      <c r="C264" s="31" t="s">
        <v>949</v>
      </c>
      <c r="D264" s="31" t="s">
        <v>950</v>
      </c>
      <c r="E264" s="31" t="s">
        <v>951</v>
      </c>
      <c r="F264" s="31" t="s">
        <v>952</v>
      </c>
      <c r="G264" s="25">
        <v>45103</v>
      </c>
      <c r="H264" s="32">
        <v>11578</v>
      </c>
      <c r="I264" s="33">
        <v>1</v>
      </c>
    </row>
    <row r="265" spans="1:9" x14ac:dyDescent="0.25">
      <c r="A265" s="24" t="s">
        <v>953</v>
      </c>
      <c r="B265" s="31" t="s">
        <v>948</v>
      </c>
      <c r="C265" s="31" t="s">
        <v>954</v>
      </c>
      <c r="D265" s="31" t="s">
        <v>955</v>
      </c>
      <c r="E265" s="31" t="s">
        <v>956</v>
      </c>
      <c r="F265" s="31" t="s">
        <v>957</v>
      </c>
      <c r="G265" s="25">
        <v>45103</v>
      </c>
      <c r="H265" s="32">
        <v>13561</v>
      </c>
      <c r="I265" s="33">
        <v>1</v>
      </c>
    </row>
    <row r="266" spans="1:9" x14ac:dyDescent="0.25">
      <c r="A266" s="24" t="s">
        <v>958</v>
      </c>
      <c r="B266" s="31" t="s">
        <v>948</v>
      </c>
      <c r="C266" s="31" t="s">
        <v>959</v>
      </c>
      <c r="D266" s="31" t="s">
        <v>960</v>
      </c>
      <c r="E266" s="31" t="s">
        <v>961</v>
      </c>
      <c r="F266" s="31" t="s">
        <v>962</v>
      </c>
      <c r="G266" s="25">
        <v>45099</v>
      </c>
      <c r="H266" s="32">
        <v>10524</v>
      </c>
      <c r="I266" s="33">
        <v>1</v>
      </c>
    </row>
    <row r="267" spans="1:9" x14ac:dyDescent="0.25">
      <c r="A267" s="24" t="s">
        <v>963</v>
      </c>
      <c r="B267" s="31" t="s">
        <v>948</v>
      </c>
      <c r="C267" s="31" t="s">
        <v>964</v>
      </c>
      <c r="D267" s="31" t="s">
        <v>965</v>
      </c>
      <c r="E267" s="31" t="s">
        <v>966</v>
      </c>
      <c r="F267" s="31" t="s">
        <v>967</v>
      </c>
      <c r="G267" s="25">
        <v>45105</v>
      </c>
      <c r="H267" s="32">
        <v>8707</v>
      </c>
      <c r="I267" s="33">
        <v>1</v>
      </c>
    </row>
    <row r="268" spans="1:9" x14ac:dyDescent="0.25">
      <c r="A268" s="24" t="s">
        <v>968</v>
      </c>
      <c r="B268" s="31" t="s">
        <v>948</v>
      </c>
      <c r="C268" s="31" t="s">
        <v>969</v>
      </c>
      <c r="D268" s="31" t="s">
        <v>950</v>
      </c>
      <c r="E268" s="31" t="s">
        <v>970</v>
      </c>
      <c r="F268" s="31" t="s">
        <v>971</v>
      </c>
      <c r="G268" s="25">
        <v>45082</v>
      </c>
      <c r="H268" s="32">
        <v>11990</v>
      </c>
      <c r="I268" s="33">
        <v>1</v>
      </c>
    </row>
    <row r="269" spans="1:9" x14ac:dyDescent="0.25">
      <c r="A269" s="24" t="s">
        <v>972</v>
      </c>
      <c r="B269" s="31" t="s">
        <v>948</v>
      </c>
      <c r="C269" s="31" t="s">
        <v>973</v>
      </c>
      <c r="D269" s="31" t="s">
        <v>950</v>
      </c>
      <c r="E269" s="31" t="s">
        <v>974</v>
      </c>
      <c r="F269" s="31" t="s">
        <v>975</v>
      </c>
      <c r="G269" s="25">
        <v>45104</v>
      </c>
      <c r="H269" s="32">
        <v>11222</v>
      </c>
      <c r="I269" s="33">
        <v>1</v>
      </c>
    </row>
    <row r="270" spans="1:9" ht="30" x14ac:dyDescent="0.25">
      <c r="A270" s="24" t="s">
        <v>976</v>
      </c>
      <c r="B270" s="31" t="s">
        <v>948</v>
      </c>
      <c r="C270" s="31" t="s">
        <v>977</v>
      </c>
      <c r="D270" s="31" t="s">
        <v>978</v>
      </c>
      <c r="E270" s="31" t="s">
        <v>979</v>
      </c>
      <c r="F270" s="31" t="s">
        <v>980</v>
      </c>
      <c r="G270" s="25">
        <v>45079</v>
      </c>
      <c r="H270" s="32">
        <v>2000</v>
      </c>
      <c r="I270" s="33">
        <v>1</v>
      </c>
    </row>
    <row r="271" spans="1:9" x14ac:dyDescent="0.25">
      <c r="A271" s="24" t="s">
        <v>981</v>
      </c>
      <c r="B271" s="31" t="s">
        <v>948</v>
      </c>
      <c r="C271" s="31" t="s">
        <v>982</v>
      </c>
      <c r="D271" s="31" t="s">
        <v>983</v>
      </c>
      <c r="E271" s="31" t="s">
        <v>984</v>
      </c>
      <c r="F271" s="31" t="s">
        <v>985</v>
      </c>
      <c r="G271" s="25">
        <v>45098</v>
      </c>
      <c r="H271" s="32">
        <v>13098</v>
      </c>
      <c r="I271" s="33">
        <v>1</v>
      </c>
    </row>
    <row r="272" spans="1:9" x14ac:dyDescent="0.25">
      <c r="A272" s="24" t="s">
        <v>986</v>
      </c>
      <c r="B272" s="31" t="s">
        <v>948</v>
      </c>
      <c r="C272" s="31" t="s">
        <v>987</v>
      </c>
      <c r="D272" s="31" t="s">
        <v>950</v>
      </c>
      <c r="E272" s="31" t="s">
        <v>988</v>
      </c>
      <c r="F272" s="31" t="s">
        <v>989</v>
      </c>
      <c r="G272" s="25">
        <v>45086</v>
      </c>
      <c r="H272" s="32">
        <v>9154</v>
      </c>
      <c r="I272" s="33">
        <v>1</v>
      </c>
    </row>
    <row r="273" spans="1:9" x14ac:dyDescent="0.25">
      <c r="A273" s="24" t="s">
        <v>990</v>
      </c>
      <c r="B273" s="31" t="s">
        <v>948</v>
      </c>
      <c r="C273" s="31" t="s">
        <v>991</v>
      </c>
      <c r="D273" s="31" t="s">
        <v>992</v>
      </c>
      <c r="E273" s="31" t="s">
        <v>993</v>
      </c>
      <c r="F273" s="31" t="s">
        <v>994</v>
      </c>
      <c r="G273" s="25">
        <v>45084</v>
      </c>
      <c r="H273" s="32">
        <v>12654</v>
      </c>
      <c r="I273" s="33">
        <v>1</v>
      </c>
    </row>
    <row r="274" spans="1:9" x14ac:dyDescent="0.25">
      <c r="A274" s="24" t="s">
        <v>995</v>
      </c>
      <c r="B274" s="31" t="s">
        <v>948</v>
      </c>
      <c r="C274" s="31" t="s">
        <v>996</v>
      </c>
      <c r="D274" s="31" t="s">
        <v>950</v>
      </c>
      <c r="E274" s="31" t="s">
        <v>997</v>
      </c>
      <c r="F274" s="31" t="s">
        <v>998</v>
      </c>
      <c r="G274" s="25">
        <v>45085</v>
      </c>
      <c r="H274" s="32">
        <v>11980</v>
      </c>
      <c r="I274" s="33">
        <v>1</v>
      </c>
    </row>
    <row r="275" spans="1:9" ht="75" x14ac:dyDescent="0.25">
      <c r="A275" s="24" t="s">
        <v>999</v>
      </c>
      <c r="B275" s="31" t="s">
        <v>948</v>
      </c>
      <c r="C275" s="31" t="s">
        <v>1000</v>
      </c>
      <c r="D275" s="31" t="s">
        <v>1001</v>
      </c>
      <c r="E275" s="31" t="s">
        <v>1002</v>
      </c>
      <c r="F275" s="31" t="s">
        <v>1003</v>
      </c>
      <c r="G275" s="25">
        <v>45105</v>
      </c>
      <c r="H275" s="32">
        <v>7200</v>
      </c>
      <c r="I275" s="33">
        <v>1</v>
      </c>
    </row>
    <row r="276" spans="1:9" x14ac:dyDescent="0.25">
      <c r="A276" s="24" t="s">
        <v>1004</v>
      </c>
      <c r="B276" s="31" t="s">
        <v>948</v>
      </c>
      <c r="C276" s="31" t="s">
        <v>1005</v>
      </c>
      <c r="D276" s="31" t="s">
        <v>1006</v>
      </c>
      <c r="E276" s="31" t="s">
        <v>1007</v>
      </c>
      <c r="F276" s="31" t="s">
        <v>1008</v>
      </c>
      <c r="G276" s="25">
        <v>45085</v>
      </c>
      <c r="H276" s="32">
        <v>4995</v>
      </c>
      <c r="I276" s="33">
        <v>1</v>
      </c>
    </row>
    <row r="277" spans="1:9" x14ac:dyDescent="0.25">
      <c r="A277" s="24" t="s">
        <v>1009</v>
      </c>
      <c r="B277" s="31" t="s">
        <v>948</v>
      </c>
      <c r="C277" s="31" t="s">
        <v>1010</v>
      </c>
      <c r="D277" s="31" t="s">
        <v>1011</v>
      </c>
      <c r="E277" s="31" t="s">
        <v>1012</v>
      </c>
      <c r="F277" s="31" t="s">
        <v>1013</v>
      </c>
      <c r="G277" s="25">
        <v>45103</v>
      </c>
      <c r="H277" s="32">
        <v>8600</v>
      </c>
      <c r="I277" s="33">
        <v>1</v>
      </c>
    </row>
    <row r="278" spans="1:9" x14ac:dyDescent="0.25">
      <c r="A278" s="24" t="s">
        <v>1014</v>
      </c>
      <c r="B278" s="31" t="s">
        <v>948</v>
      </c>
      <c r="C278" s="31" t="s">
        <v>1015</v>
      </c>
      <c r="D278" s="31" t="s">
        <v>1016</v>
      </c>
      <c r="E278" s="31" t="s">
        <v>1017</v>
      </c>
      <c r="F278" s="31" t="s">
        <v>1018</v>
      </c>
      <c r="G278" s="25">
        <v>45079</v>
      </c>
      <c r="H278" s="32">
        <v>5300</v>
      </c>
      <c r="I278" s="33">
        <v>1</v>
      </c>
    </row>
    <row r="279" spans="1:9" x14ac:dyDescent="0.25">
      <c r="A279" s="24" t="s">
        <v>1019</v>
      </c>
      <c r="B279" s="31" t="s">
        <v>948</v>
      </c>
      <c r="C279" s="31" t="s">
        <v>1020</v>
      </c>
      <c r="D279" s="31" t="s">
        <v>960</v>
      </c>
      <c r="E279" s="31" t="s">
        <v>1021</v>
      </c>
      <c r="F279" s="31" t="s">
        <v>1022</v>
      </c>
      <c r="G279" s="25">
        <v>45084</v>
      </c>
      <c r="H279" s="32">
        <v>6000</v>
      </c>
      <c r="I279" s="33">
        <v>1</v>
      </c>
    </row>
    <row r="280" spans="1:9" x14ac:dyDescent="0.25">
      <c r="A280" s="24" t="s">
        <v>1023</v>
      </c>
      <c r="B280" s="31" t="s">
        <v>948</v>
      </c>
      <c r="C280" s="31" t="s">
        <v>1024</v>
      </c>
      <c r="D280" s="31" t="s">
        <v>950</v>
      </c>
      <c r="E280" s="31" t="s">
        <v>1025</v>
      </c>
      <c r="F280" s="31" t="s">
        <v>1026</v>
      </c>
      <c r="G280" s="25">
        <v>45079</v>
      </c>
      <c r="H280" s="32">
        <v>8234</v>
      </c>
      <c r="I280" s="33">
        <v>1</v>
      </c>
    </row>
    <row r="281" spans="1:9" x14ac:dyDescent="0.25">
      <c r="A281" s="24" t="s">
        <v>1027</v>
      </c>
      <c r="B281" s="31" t="s">
        <v>948</v>
      </c>
      <c r="C281" s="31" t="s">
        <v>1028</v>
      </c>
      <c r="D281" s="31" t="s">
        <v>950</v>
      </c>
      <c r="E281" s="31" t="s">
        <v>1029</v>
      </c>
      <c r="F281" s="31" t="s">
        <v>1030</v>
      </c>
      <c r="G281" s="25">
        <v>45093</v>
      </c>
      <c r="H281" s="32">
        <v>7568</v>
      </c>
      <c r="I281" s="33">
        <v>1</v>
      </c>
    </row>
    <row r="282" spans="1:9" x14ac:dyDescent="0.25">
      <c r="A282" s="104" t="s">
        <v>1031</v>
      </c>
      <c r="B282" s="105" t="s">
        <v>948</v>
      </c>
      <c r="C282" s="31" t="s">
        <v>1032</v>
      </c>
      <c r="D282" s="31" t="s">
        <v>950</v>
      </c>
      <c r="E282" s="31" t="s">
        <v>1033</v>
      </c>
      <c r="F282" s="31" t="s">
        <v>1034</v>
      </c>
      <c r="G282" s="25">
        <v>45078</v>
      </c>
      <c r="H282" s="32">
        <v>9171</v>
      </c>
      <c r="I282" s="33">
        <v>1</v>
      </c>
    </row>
    <row r="283" spans="1:9" x14ac:dyDescent="0.25">
      <c r="A283" s="24" t="s">
        <v>1035</v>
      </c>
      <c r="B283" s="31" t="s">
        <v>948</v>
      </c>
      <c r="C283" s="31" t="s">
        <v>1036</v>
      </c>
      <c r="D283" s="31" t="s">
        <v>1037</v>
      </c>
      <c r="E283" s="31" t="s">
        <v>1038</v>
      </c>
      <c r="F283" s="31" t="s">
        <v>1039</v>
      </c>
      <c r="G283" s="25">
        <v>45096</v>
      </c>
      <c r="H283" s="32">
        <v>5500</v>
      </c>
      <c r="I283" s="33">
        <v>1</v>
      </c>
    </row>
    <row r="284" spans="1:9" x14ac:dyDescent="0.25">
      <c r="A284" s="24" t="s">
        <v>1040</v>
      </c>
      <c r="B284" s="31" t="s">
        <v>948</v>
      </c>
      <c r="C284" s="31" t="s">
        <v>1041</v>
      </c>
      <c r="D284" s="31" t="s">
        <v>1042</v>
      </c>
      <c r="E284" s="31" t="s">
        <v>1043</v>
      </c>
      <c r="F284" s="31" t="s">
        <v>1044</v>
      </c>
      <c r="G284" s="25">
        <v>45098</v>
      </c>
      <c r="H284" s="32">
        <v>16500</v>
      </c>
      <c r="I284" s="33">
        <v>1</v>
      </c>
    </row>
    <row r="285" spans="1:9" x14ac:dyDescent="0.25">
      <c r="A285" s="24" t="s">
        <v>1045</v>
      </c>
      <c r="B285" s="31" t="s">
        <v>948</v>
      </c>
      <c r="C285" s="31" t="s">
        <v>1046</v>
      </c>
      <c r="D285" s="31" t="s">
        <v>950</v>
      </c>
      <c r="E285" s="31" t="s">
        <v>1047</v>
      </c>
      <c r="F285" s="31" t="s">
        <v>1048</v>
      </c>
      <c r="G285" s="25">
        <v>45084</v>
      </c>
      <c r="H285" s="32">
        <v>15181</v>
      </c>
      <c r="I285" s="33">
        <v>1</v>
      </c>
    </row>
    <row r="286" spans="1:9" x14ac:dyDescent="0.25">
      <c r="A286" s="24" t="s">
        <v>1049</v>
      </c>
      <c r="B286" s="31" t="s">
        <v>948</v>
      </c>
      <c r="C286" s="31" t="s">
        <v>1050</v>
      </c>
      <c r="D286" s="31" t="s">
        <v>950</v>
      </c>
      <c r="E286" s="31" t="s">
        <v>1051</v>
      </c>
      <c r="F286" s="31" t="s">
        <v>1052</v>
      </c>
      <c r="G286" s="25">
        <v>45082</v>
      </c>
      <c r="H286" s="32">
        <v>10985</v>
      </c>
      <c r="I286" s="33">
        <v>1</v>
      </c>
    </row>
    <row r="287" spans="1:9" x14ac:dyDescent="0.25">
      <c r="A287" s="24" t="s">
        <v>1053</v>
      </c>
      <c r="B287" s="31" t="s">
        <v>948</v>
      </c>
      <c r="C287" s="31" t="s">
        <v>1054</v>
      </c>
      <c r="D287" s="31" t="s">
        <v>1037</v>
      </c>
      <c r="E287" s="31" t="s">
        <v>1055</v>
      </c>
      <c r="F287" s="31" t="s">
        <v>1056</v>
      </c>
      <c r="G287" s="25">
        <v>45082</v>
      </c>
      <c r="H287" s="32">
        <v>6885</v>
      </c>
      <c r="I287" s="33">
        <v>1</v>
      </c>
    </row>
    <row r="288" spans="1:9" x14ac:dyDescent="0.25">
      <c r="A288" s="24" t="s">
        <v>1057</v>
      </c>
      <c r="B288" s="31" t="s">
        <v>948</v>
      </c>
      <c r="C288" s="31" t="s">
        <v>1058</v>
      </c>
      <c r="D288" s="31" t="s">
        <v>1059</v>
      </c>
      <c r="E288" s="31" t="s">
        <v>1060</v>
      </c>
      <c r="F288" s="31" t="s">
        <v>1061</v>
      </c>
      <c r="G288" s="25">
        <v>45099</v>
      </c>
      <c r="H288" s="32">
        <v>7150</v>
      </c>
      <c r="I288" s="33">
        <v>1</v>
      </c>
    </row>
    <row r="289" spans="1:9" x14ac:dyDescent="0.25">
      <c r="A289" s="24" t="s">
        <v>1062</v>
      </c>
      <c r="B289" s="31" t="s">
        <v>1063</v>
      </c>
      <c r="C289" s="31" t="s">
        <v>1064</v>
      </c>
      <c r="D289" s="31" t="s">
        <v>1065</v>
      </c>
      <c r="E289" s="31" t="s">
        <v>1066</v>
      </c>
      <c r="F289" s="31" t="s">
        <v>1067</v>
      </c>
      <c r="G289" s="25">
        <v>45079</v>
      </c>
      <c r="H289" s="32">
        <v>8000</v>
      </c>
      <c r="I289" s="33">
        <v>1</v>
      </c>
    </row>
    <row r="290" spans="1:9" x14ac:dyDescent="0.25">
      <c r="A290" s="24" t="s">
        <v>1068</v>
      </c>
      <c r="B290" s="31" t="s">
        <v>1069</v>
      </c>
      <c r="C290" s="31" t="s">
        <v>1070</v>
      </c>
      <c r="D290" s="31" t="s">
        <v>1071</v>
      </c>
      <c r="E290" s="31" t="s">
        <v>1072</v>
      </c>
      <c r="F290" s="31" t="s">
        <v>1073</v>
      </c>
      <c r="G290" s="25">
        <v>45089</v>
      </c>
      <c r="H290" s="32">
        <v>900</v>
      </c>
      <c r="I290" s="33">
        <v>1</v>
      </c>
    </row>
    <row r="291" spans="1:9" x14ac:dyDescent="0.25">
      <c r="A291" s="24" t="s">
        <v>1074</v>
      </c>
      <c r="B291" s="31" t="s">
        <v>1075</v>
      </c>
      <c r="C291" s="31" t="s">
        <v>762</v>
      </c>
      <c r="D291" s="31" t="s">
        <v>1076</v>
      </c>
      <c r="E291" s="31" t="s">
        <v>764</v>
      </c>
      <c r="F291" s="31" t="s">
        <v>765</v>
      </c>
      <c r="G291" s="25">
        <v>45098</v>
      </c>
      <c r="H291" s="32">
        <v>5920</v>
      </c>
      <c r="I291" s="33">
        <v>1</v>
      </c>
    </row>
    <row r="292" spans="1:9" x14ac:dyDescent="0.25">
      <c r="A292" s="24" t="s">
        <v>1077</v>
      </c>
      <c r="B292" s="31" t="s">
        <v>1078</v>
      </c>
      <c r="C292" s="31"/>
      <c r="D292" s="31" t="s">
        <v>1079</v>
      </c>
      <c r="E292" s="31" t="s">
        <v>1080</v>
      </c>
      <c r="F292" s="31" t="s">
        <v>1081</v>
      </c>
      <c r="G292" s="25">
        <v>45085</v>
      </c>
      <c r="H292" s="32">
        <v>350</v>
      </c>
      <c r="I292" s="33">
        <v>1</v>
      </c>
    </row>
    <row r="293" spans="1:9" x14ac:dyDescent="0.25">
      <c r="A293" s="24" t="s">
        <v>1082</v>
      </c>
      <c r="B293" s="31" t="s">
        <v>1078</v>
      </c>
      <c r="C293" s="31" t="s">
        <v>1083</v>
      </c>
      <c r="D293" s="31" t="s">
        <v>1084</v>
      </c>
      <c r="E293" s="31" t="s">
        <v>1085</v>
      </c>
      <c r="F293" s="31" t="s">
        <v>1086</v>
      </c>
      <c r="G293" s="25">
        <v>45091</v>
      </c>
      <c r="H293" s="32">
        <v>350</v>
      </c>
      <c r="I293" s="33">
        <v>1</v>
      </c>
    </row>
    <row r="294" spans="1:9" x14ac:dyDescent="0.25">
      <c r="A294" s="24" t="s">
        <v>1087</v>
      </c>
      <c r="B294" s="31" t="s">
        <v>1078</v>
      </c>
      <c r="C294" s="31" t="s">
        <v>1088</v>
      </c>
      <c r="D294" s="31" t="s">
        <v>1089</v>
      </c>
      <c r="E294" s="31" t="s">
        <v>1090</v>
      </c>
      <c r="F294" s="31" t="s">
        <v>1091</v>
      </c>
      <c r="G294" s="25">
        <v>45090</v>
      </c>
      <c r="H294" s="32">
        <v>240</v>
      </c>
      <c r="I294" s="33">
        <v>1</v>
      </c>
    </row>
    <row r="295" spans="1:9" x14ac:dyDescent="0.25">
      <c r="A295" s="24" t="s">
        <v>1092</v>
      </c>
      <c r="B295" s="31" t="s">
        <v>1078</v>
      </c>
      <c r="C295" s="31" t="s">
        <v>1093</v>
      </c>
      <c r="D295" s="31" t="s">
        <v>1094</v>
      </c>
      <c r="E295" s="31" t="s">
        <v>1095</v>
      </c>
      <c r="F295" s="31" t="s">
        <v>1096</v>
      </c>
      <c r="G295" s="25">
        <v>45103</v>
      </c>
      <c r="H295" s="32">
        <v>600</v>
      </c>
      <c r="I295" s="33">
        <v>1</v>
      </c>
    </row>
    <row r="296" spans="1:9" x14ac:dyDescent="0.25">
      <c r="A296" s="24" t="s">
        <v>1097</v>
      </c>
      <c r="B296" s="31" t="s">
        <v>1078</v>
      </c>
      <c r="C296" s="31" t="s">
        <v>1098</v>
      </c>
      <c r="D296" s="31" t="s">
        <v>1099</v>
      </c>
      <c r="E296" s="31" t="s">
        <v>1100</v>
      </c>
      <c r="F296" s="31" t="s">
        <v>1101</v>
      </c>
      <c r="G296" s="25">
        <v>45096</v>
      </c>
      <c r="H296" s="32">
        <v>6085</v>
      </c>
      <c r="I296" s="33">
        <v>1</v>
      </c>
    </row>
    <row r="297" spans="1:9" x14ac:dyDescent="0.25">
      <c r="A297" s="24" t="s">
        <v>1102</v>
      </c>
      <c r="B297" s="31" t="s">
        <v>1078</v>
      </c>
      <c r="C297" s="31" t="s">
        <v>1103</v>
      </c>
      <c r="D297" s="31" t="s">
        <v>1104</v>
      </c>
      <c r="E297" s="31" t="s">
        <v>1105</v>
      </c>
      <c r="F297" s="31" t="s">
        <v>1106</v>
      </c>
      <c r="G297" s="25">
        <v>45093</v>
      </c>
      <c r="H297" s="32">
        <v>5450</v>
      </c>
      <c r="I297" s="33">
        <v>1</v>
      </c>
    </row>
    <row r="298" spans="1:9" ht="45" x14ac:dyDescent="0.25">
      <c r="A298" s="24" t="s">
        <v>1107</v>
      </c>
      <c r="B298" s="31" t="s">
        <v>1108</v>
      </c>
      <c r="C298" s="31" t="s">
        <v>1109</v>
      </c>
      <c r="D298" s="31" t="s">
        <v>1110</v>
      </c>
      <c r="E298" s="31" t="s">
        <v>1111</v>
      </c>
      <c r="F298" s="31" t="s">
        <v>1112</v>
      </c>
      <c r="G298" s="25">
        <v>45103</v>
      </c>
      <c r="H298" s="32">
        <v>1200</v>
      </c>
      <c r="I298" s="33">
        <v>1</v>
      </c>
    </row>
    <row r="299" spans="1:9" ht="30" x14ac:dyDescent="0.25">
      <c r="A299" s="24" t="s">
        <v>1113</v>
      </c>
      <c r="B299" s="31" t="s">
        <v>1108</v>
      </c>
      <c r="C299" s="31" t="s">
        <v>1114</v>
      </c>
      <c r="D299" s="31" t="s">
        <v>1115</v>
      </c>
      <c r="E299" s="31" t="s">
        <v>1116</v>
      </c>
      <c r="F299" s="31" t="s">
        <v>1117</v>
      </c>
      <c r="G299" s="25">
        <v>45098</v>
      </c>
      <c r="H299" s="32">
        <v>8505</v>
      </c>
      <c r="I299" s="33">
        <v>1</v>
      </c>
    </row>
    <row r="300" spans="1:9" x14ac:dyDescent="0.25">
      <c r="A300" s="24" t="s">
        <v>1118</v>
      </c>
      <c r="B300" s="31" t="s">
        <v>1108</v>
      </c>
      <c r="C300" s="31" t="s">
        <v>1119</v>
      </c>
      <c r="D300" s="31" t="s">
        <v>1120</v>
      </c>
      <c r="E300" s="31" t="s">
        <v>1121</v>
      </c>
      <c r="F300" s="31" t="s">
        <v>1122</v>
      </c>
      <c r="G300" s="25">
        <v>45091</v>
      </c>
      <c r="H300" s="32">
        <v>100</v>
      </c>
      <c r="I300" s="33">
        <v>1</v>
      </c>
    </row>
    <row r="301" spans="1:9" x14ac:dyDescent="0.25">
      <c r="A301" s="24" t="s">
        <v>1123</v>
      </c>
      <c r="B301" s="31" t="s">
        <v>1124</v>
      </c>
      <c r="C301" s="31" t="s">
        <v>1125</v>
      </c>
      <c r="D301" s="31" t="s">
        <v>1126</v>
      </c>
      <c r="E301" s="31" t="s">
        <v>1127</v>
      </c>
      <c r="F301" s="31" t="s">
        <v>1128</v>
      </c>
      <c r="G301" s="25">
        <v>45103</v>
      </c>
      <c r="H301" s="32">
        <v>3720</v>
      </c>
      <c r="I301" s="33">
        <v>1</v>
      </c>
    </row>
    <row r="302" spans="1:9" x14ac:dyDescent="0.25">
      <c r="A302" s="24" t="s">
        <v>1129</v>
      </c>
      <c r="B302" s="31" t="s">
        <v>1124</v>
      </c>
      <c r="C302" s="31" t="s">
        <v>1130</v>
      </c>
      <c r="D302" s="31" t="s">
        <v>1131</v>
      </c>
      <c r="E302" s="31" t="s">
        <v>1132</v>
      </c>
      <c r="F302" s="31" t="s">
        <v>1133</v>
      </c>
      <c r="G302" s="25">
        <v>45106</v>
      </c>
      <c r="H302" s="32">
        <v>5650</v>
      </c>
      <c r="I302" s="33">
        <v>1</v>
      </c>
    </row>
    <row r="303" spans="1:9" x14ac:dyDescent="0.25">
      <c r="A303" s="24" t="s">
        <v>1134</v>
      </c>
      <c r="B303" s="31" t="s">
        <v>1124</v>
      </c>
      <c r="C303" s="31" t="s">
        <v>1135</v>
      </c>
      <c r="D303" s="31" t="s">
        <v>1136</v>
      </c>
      <c r="E303" s="31" t="s">
        <v>1137</v>
      </c>
      <c r="F303" s="31" t="s">
        <v>1138</v>
      </c>
      <c r="G303" s="25">
        <v>45084</v>
      </c>
      <c r="H303" s="32">
        <v>11000</v>
      </c>
      <c r="I303" s="33">
        <v>1</v>
      </c>
    </row>
    <row r="304" spans="1:9" x14ac:dyDescent="0.25">
      <c r="A304" s="24" t="s">
        <v>1139</v>
      </c>
      <c r="B304" s="31" t="s">
        <v>1124</v>
      </c>
      <c r="C304" s="31" t="s">
        <v>1140</v>
      </c>
      <c r="D304" s="31" t="s">
        <v>1141</v>
      </c>
      <c r="E304" s="31" t="s">
        <v>1142</v>
      </c>
      <c r="F304" s="31" t="s">
        <v>1143</v>
      </c>
      <c r="G304" s="25">
        <v>45106</v>
      </c>
      <c r="H304" s="32">
        <v>7300</v>
      </c>
      <c r="I304" s="33">
        <v>1</v>
      </c>
    </row>
    <row r="305" spans="1:9" x14ac:dyDescent="0.25">
      <c r="A305" s="24" t="s">
        <v>1144</v>
      </c>
      <c r="B305" s="31" t="s">
        <v>1124</v>
      </c>
      <c r="C305" s="31" t="s">
        <v>1145</v>
      </c>
      <c r="D305" s="31" t="s">
        <v>1146</v>
      </c>
      <c r="E305" s="31" t="s">
        <v>1147</v>
      </c>
      <c r="F305" s="31" t="s">
        <v>1148</v>
      </c>
      <c r="G305" s="25">
        <v>45079</v>
      </c>
      <c r="H305" s="32">
        <v>7940</v>
      </c>
      <c r="I305" s="33">
        <v>1</v>
      </c>
    </row>
    <row r="306" spans="1:9" x14ac:dyDescent="0.25">
      <c r="A306" s="24" t="s">
        <v>1149</v>
      </c>
      <c r="B306" s="31" t="s">
        <v>1124</v>
      </c>
      <c r="C306" s="31" t="s">
        <v>1150</v>
      </c>
      <c r="D306" s="31" t="s">
        <v>1151</v>
      </c>
      <c r="E306" s="31" t="s">
        <v>1152</v>
      </c>
      <c r="F306" s="31" t="s">
        <v>1153</v>
      </c>
      <c r="G306" s="25">
        <v>45104</v>
      </c>
      <c r="H306" s="32">
        <v>6000</v>
      </c>
      <c r="I306" s="33">
        <v>1</v>
      </c>
    </row>
    <row r="307" spans="1:9" x14ac:dyDescent="0.25">
      <c r="A307" s="24" t="s">
        <v>1154</v>
      </c>
      <c r="B307" s="31" t="s">
        <v>1124</v>
      </c>
      <c r="C307" s="31" t="s">
        <v>1155</v>
      </c>
      <c r="D307" s="31" t="s">
        <v>1156</v>
      </c>
      <c r="E307" s="31" t="s">
        <v>1157</v>
      </c>
      <c r="F307" s="31" t="s">
        <v>1158</v>
      </c>
      <c r="G307" s="25">
        <v>45105</v>
      </c>
      <c r="H307" s="32">
        <v>15000</v>
      </c>
      <c r="I307" s="33">
        <v>1</v>
      </c>
    </row>
    <row r="308" spans="1:9" ht="30" x14ac:dyDescent="0.25">
      <c r="A308" s="24" t="s">
        <v>1159</v>
      </c>
      <c r="B308" s="31" t="s">
        <v>1160</v>
      </c>
      <c r="C308" s="31" t="s">
        <v>1161</v>
      </c>
      <c r="D308" s="31" t="s">
        <v>1162</v>
      </c>
      <c r="E308" s="31" t="s">
        <v>1163</v>
      </c>
      <c r="F308" s="31" t="s">
        <v>1164</v>
      </c>
      <c r="G308" s="25">
        <v>45084</v>
      </c>
      <c r="H308" s="32">
        <v>20298</v>
      </c>
      <c r="I308" s="33">
        <v>1</v>
      </c>
    </row>
    <row r="309" spans="1:9" x14ac:dyDescent="0.25">
      <c r="A309" s="24" t="s">
        <v>1165</v>
      </c>
      <c r="B309" s="31" t="s">
        <v>1166</v>
      </c>
      <c r="C309" s="31" t="s">
        <v>1167</v>
      </c>
      <c r="D309" s="31" t="s">
        <v>1168</v>
      </c>
      <c r="E309" s="31" t="s">
        <v>1169</v>
      </c>
      <c r="F309" s="31" t="s">
        <v>1170</v>
      </c>
      <c r="G309" s="25">
        <v>45093</v>
      </c>
      <c r="H309" s="32">
        <v>746</v>
      </c>
      <c r="I309" s="33">
        <v>1</v>
      </c>
    </row>
    <row r="310" spans="1:9" ht="30" x14ac:dyDescent="0.25">
      <c r="A310" s="24" t="s">
        <v>1171</v>
      </c>
      <c r="B310" s="31" t="s">
        <v>1172</v>
      </c>
      <c r="C310" s="31" t="s">
        <v>1173</v>
      </c>
      <c r="D310" s="31" t="s">
        <v>1174</v>
      </c>
      <c r="E310" s="31" t="s">
        <v>1175</v>
      </c>
      <c r="F310" s="31" t="s">
        <v>1176</v>
      </c>
      <c r="G310" s="25">
        <v>45096</v>
      </c>
      <c r="H310" s="32">
        <v>14559</v>
      </c>
      <c r="I310" s="33">
        <v>1</v>
      </c>
    </row>
    <row r="311" spans="1:9" x14ac:dyDescent="0.25">
      <c r="A311" s="104" t="s">
        <v>1177</v>
      </c>
      <c r="B311" s="105" t="s">
        <v>1178</v>
      </c>
      <c r="C311" s="31" t="s">
        <v>1179</v>
      </c>
      <c r="D311" s="31" t="s">
        <v>1180</v>
      </c>
      <c r="E311" s="31" t="s">
        <v>1181</v>
      </c>
      <c r="F311" s="31" t="s">
        <v>1182</v>
      </c>
      <c r="G311" s="25">
        <v>45078</v>
      </c>
      <c r="H311" s="32">
        <v>5200</v>
      </c>
      <c r="I311" s="33">
        <v>1</v>
      </c>
    </row>
    <row r="312" spans="1:9" x14ac:dyDescent="0.25">
      <c r="A312" s="24" t="s">
        <v>1183</v>
      </c>
      <c r="B312" s="31" t="s">
        <v>1184</v>
      </c>
      <c r="C312" s="31" t="s">
        <v>1185</v>
      </c>
      <c r="D312" s="31" t="s">
        <v>1186</v>
      </c>
      <c r="E312" s="31" t="s">
        <v>1187</v>
      </c>
      <c r="F312" s="31" t="s">
        <v>1188</v>
      </c>
      <c r="G312" s="25">
        <v>45082</v>
      </c>
      <c r="H312" s="32">
        <v>10000</v>
      </c>
      <c r="I312" s="33">
        <v>1</v>
      </c>
    </row>
    <row r="313" spans="1:9" x14ac:dyDescent="0.25">
      <c r="A313" s="24" t="s">
        <v>1189</v>
      </c>
      <c r="B313" s="31" t="s">
        <v>1190</v>
      </c>
      <c r="C313" s="31" t="s">
        <v>1191</v>
      </c>
      <c r="D313" s="31" t="s">
        <v>1192</v>
      </c>
      <c r="E313" s="31" t="s">
        <v>1193</v>
      </c>
      <c r="F313" s="31" t="s">
        <v>1194</v>
      </c>
      <c r="G313" s="25">
        <v>45090</v>
      </c>
      <c r="H313" s="32">
        <v>12100</v>
      </c>
      <c r="I313" s="33">
        <v>1</v>
      </c>
    </row>
    <row r="314" spans="1:9" x14ac:dyDescent="0.25">
      <c r="A314" s="24" t="s">
        <v>1195</v>
      </c>
      <c r="B314" s="31" t="s">
        <v>1190</v>
      </c>
      <c r="C314" s="31" t="s">
        <v>1196</v>
      </c>
      <c r="D314" s="31" t="s">
        <v>1197</v>
      </c>
      <c r="E314" s="31" t="s">
        <v>1198</v>
      </c>
      <c r="F314" s="31" t="s">
        <v>1199</v>
      </c>
      <c r="G314" s="25">
        <v>45082</v>
      </c>
      <c r="H314" s="32">
        <v>13800</v>
      </c>
      <c r="I314" s="33">
        <v>1</v>
      </c>
    </row>
    <row r="315" spans="1:9" x14ac:dyDescent="0.25">
      <c r="A315" s="24" t="s">
        <v>1200</v>
      </c>
      <c r="B315" s="31" t="s">
        <v>1190</v>
      </c>
      <c r="C315" s="31" t="s">
        <v>1201</v>
      </c>
      <c r="D315" s="31" t="s">
        <v>1202</v>
      </c>
      <c r="E315" s="31" t="s">
        <v>1203</v>
      </c>
      <c r="F315" s="31" t="s">
        <v>1204</v>
      </c>
      <c r="G315" s="25">
        <v>45083</v>
      </c>
      <c r="H315" s="32">
        <v>13890</v>
      </c>
      <c r="I315" s="33">
        <v>1</v>
      </c>
    </row>
    <row r="316" spans="1:9" x14ac:dyDescent="0.25">
      <c r="A316" s="24" t="s">
        <v>1205</v>
      </c>
      <c r="B316" s="31" t="s">
        <v>1190</v>
      </c>
      <c r="C316" s="31" t="s">
        <v>1206</v>
      </c>
      <c r="D316" s="31" t="s">
        <v>1207</v>
      </c>
      <c r="E316" s="31" t="s">
        <v>1208</v>
      </c>
      <c r="F316" s="31" t="s">
        <v>1209</v>
      </c>
      <c r="G316" s="25">
        <v>45106</v>
      </c>
      <c r="H316" s="32">
        <v>5000</v>
      </c>
      <c r="I316" s="33">
        <v>1</v>
      </c>
    </row>
    <row r="317" spans="1:9" x14ac:dyDescent="0.25">
      <c r="A317" s="24" t="s">
        <v>1210</v>
      </c>
      <c r="B317" s="31" t="s">
        <v>1190</v>
      </c>
      <c r="C317" s="31" t="s">
        <v>1211</v>
      </c>
      <c r="D317" s="31" t="s">
        <v>1212</v>
      </c>
      <c r="E317" s="31" t="s">
        <v>1213</v>
      </c>
      <c r="F317" s="31" t="s">
        <v>1214</v>
      </c>
      <c r="G317" s="25">
        <v>45091</v>
      </c>
      <c r="H317" s="32">
        <v>27843</v>
      </c>
      <c r="I317" s="33">
        <v>1</v>
      </c>
    </row>
    <row r="318" spans="1:9" x14ac:dyDescent="0.25">
      <c r="A318" s="24" t="s">
        <v>1215</v>
      </c>
      <c r="B318" s="31" t="s">
        <v>1190</v>
      </c>
      <c r="C318" s="31" t="s">
        <v>1216</v>
      </c>
      <c r="D318" s="31" t="s">
        <v>1197</v>
      </c>
      <c r="E318" s="31" t="s">
        <v>1217</v>
      </c>
      <c r="F318" s="31" t="s">
        <v>1218</v>
      </c>
      <c r="G318" s="25">
        <v>45079</v>
      </c>
      <c r="H318" s="32">
        <v>7000</v>
      </c>
      <c r="I318" s="33">
        <v>1</v>
      </c>
    </row>
    <row r="319" spans="1:9" x14ac:dyDescent="0.25">
      <c r="A319" s="24" t="s">
        <v>1219</v>
      </c>
      <c r="B319" s="31" t="s">
        <v>1190</v>
      </c>
      <c r="C319" s="31" t="s">
        <v>1220</v>
      </c>
      <c r="D319" s="31" t="s">
        <v>1221</v>
      </c>
      <c r="E319" s="31" t="s">
        <v>1222</v>
      </c>
      <c r="F319" s="31" t="s">
        <v>1223</v>
      </c>
      <c r="G319" s="25">
        <v>45091</v>
      </c>
      <c r="H319" s="32">
        <v>8000</v>
      </c>
      <c r="I319" s="33">
        <v>1</v>
      </c>
    </row>
    <row r="320" spans="1:9" x14ac:dyDescent="0.25">
      <c r="A320" s="24" t="s">
        <v>1224</v>
      </c>
      <c r="B320" s="31" t="s">
        <v>1190</v>
      </c>
      <c r="C320" s="31" t="s">
        <v>1225</v>
      </c>
      <c r="D320" s="31" t="s">
        <v>1226</v>
      </c>
      <c r="E320" s="31" t="s">
        <v>1227</v>
      </c>
      <c r="F320" s="31" t="s">
        <v>1228</v>
      </c>
      <c r="G320" s="25">
        <v>45089</v>
      </c>
      <c r="H320" s="32">
        <v>27549</v>
      </c>
      <c r="I320" s="33">
        <v>1</v>
      </c>
    </row>
    <row r="321" spans="1:9" x14ac:dyDescent="0.25">
      <c r="A321" s="24" t="s">
        <v>1229</v>
      </c>
      <c r="B321" s="31" t="s">
        <v>1190</v>
      </c>
      <c r="C321" s="31" t="s">
        <v>1230</v>
      </c>
      <c r="D321" s="31" t="s">
        <v>1192</v>
      </c>
      <c r="E321" s="31" t="s">
        <v>1231</v>
      </c>
      <c r="F321" s="31" t="s">
        <v>1232</v>
      </c>
      <c r="G321" s="25">
        <v>45084</v>
      </c>
      <c r="H321" s="32">
        <v>31023</v>
      </c>
      <c r="I321" s="33">
        <v>1</v>
      </c>
    </row>
    <row r="322" spans="1:9" x14ac:dyDescent="0.25">
      <c r="A322" s="24" t="s">
        <v>1233</v>
      </c>
      <c r="B322" s="105" t="s">
        <v>1190</v>
      </c>
      <c r="C322" s="31" t="s">
        <v>1234</v>
      </c>
      <c r="D322" s="31" t="s">
        <v>1197</v>
      </c>
      <c r="E322" s="31" t="s">
        <v>1235</v>
      </c>
      <c r="F322" s="31" t="s">
        <v>1236</v>
      </c>
      <c r="G322" s="25">
        <v>45082</v>
      </c>
      <c r="H322" s="32">
        <v>48300</v>
      </c>
      <c r="I322" s="33">
        <v>1</v>
      </c>
    </row>
    <row r="323" spans="1:9" x14ac:dyDescent="0.25">
      <c r="A323" s="24" t="s">
        <v>1237</v>
      </c>
      <c r="B323" s="31" t="s">
        <v>1190</v>
      </c>
      <c r="C323" s="31" t="s">
        <v>1238</v>
      </c>
      <c r="D323" s="31" t="s">
        <v>1239</v>
      </c>
      <c r="E323" s="31" t="s">
        <v>1240</v>
      </c>
      <c r="F323" s="31" t="s">
        <v>1241</v>
      </c>
      <c r="G323" s="25">
        <v>45103</v>
      </c>
      <c r="H323" s="32">
        <v>25735</v>
      </c>
      <c r="I323" s="33">
        <v>1</v>
      </c>
    </row>
    <row r="324" spans="1:9" x14ac:dyDescent="0.25">
      <c r="A324" s="24" t="s">
        <v>1242</v>
      </c>
      <c r="B324" s="31" t="s">
        <v>1190</v>
      </c>
      <c r="C324" s="31" t="s">
        <v>1243</v>
      </c>
      <c r="D324" s="31" t="s">
        <v>1197</v>
      </c>
      <c r="E324" s="31" t="s">
        <v>1244</v>
      </c>
      <c r="F324" s="31" t="s">
        <v>1245</v>
      </c>
      <c r="G324" s="25">
        <v>45078</v>
      </c>
      <c r="H324" s="32">
        <v>29250</v>
      </c>
      <c r="I324" s="33">
        <v>1</v>
      </c>
    </row>
    <row r="325" spans="1:9" x14ac:dyDescent="0.25">
      <c r="A325" s="24" t="s">
        <v>1246</v>
      </c>
      <c r="B325" s="31" t="s">
        <v>1190</v>
      </c>
      <c r="C325" s="31" t="s">
        <v>1247</v>
      </c>
      <c r="D325" s="31" t="s">
        <v>1197</v>
      </c>
      <c r="E325" s="31" t="s">
        <v>1248</v>
      </c>
      <c r="F325" s="31" t="s">
        <v>1249</v>
      </c>
      <c r="G325" s="25">
        <v>45090</v>
      </c>
      <c r="H325" s="32">
        <v>5000</v>
      </c>
      <c r="I325" s="33">
        <v>1</v>
      </c>
    </row>
    <row r="326" spans="1:9" x14ac:dyDescent="0.25">
      <c r="A326" s="24" t="s">
        <v>1250</v>
      </c>
      <c r="B326" s="31" t="s">
        <v>1190</v>
      </c>
      <c r="C326" s="31" t="s">
        <v>1251</v>
      </c>
      <c r="D326" s="31" t="s">
        <v>1192</v>
      </c>
      <c r="E326" s="31" t="s">
        <v>1252</v>
      </c>
      <c r="F326" s="31" t="s">
        <v>1253</v>
      </c>
      <c r="G326" s="25">
        <v>45099</v>
      </c>
      <c r="H326" s="32">
        <v>143413</v>
      </c>
      <c r="I326" s="33">
        <v>1</v>
      </c>
    </row>
    <row r="327" spans="1:9" x14ac:dyDescent="0.25">
      <c r="A327" s="24" t="s">
        <v>1254</v>
      </c>
      <c r="B327" s="31" t="s">
        <v>1190</v>
      </c>
      <c r="C327" s="31" t="s">
        <v>1255</v>
      </c>
      <c r="D327" s="31" t="s">
        <v>1256</v>
      </c>
      <c r="E327" s="31" t="s">
        <v>1257</v>
      </c>
      <c r="F327" s="31" t="s">
        <v>1258</v>
      </c>
      <c r="G327" s="25">
        <v>45098</v>
      </c>
      <c r="H327" s="32">
        <v>12732</v>
      </c>
      <c r="I327" s="33">
        <v>1</v>
      </c>
    </row>
    <row r="328" spans="1:9" x14ac:dyDescent="0.25">
      <c r="A328" s="24" t="s">
        <v>1259</v>
      </c>
      <c r="B328" s="31" t="s">
        <v>1190</v>
      </c>
      <c r="C328" s="31" t="s">
        <v>1260</v>
      </c>
      <c r="D328" s="31" t="s">
        <v>1261</v>
      </c>
      <c r="E328" s="31" t="s">
        <v>1262</v>
      </c>
      <c r="F328" s="31" t="s">
        <v>1263</v>
      </c>
      <c r="G328" s="25">
        <v>45103</v>
      </c>
      <c r="H328" s="32">
        <v>33015</v>
      </c>
      <c r="I328" s="33">
        <v>1</v>
      </c>
    </row>
    <row r="329" spans="1:9" x14ac:dyDescent="0.25">
      <c r="A329" s="24" t="s">
        <v>1264</v>
      </c>
      <c r="B329" s="31" t="s">
        <v>1190</v>
      </c>
      <c r="C329" s="31" t="s">
        <v>1265</v>
      </c>
      <c r="D329" s="31" t="s">
        <v>1192</v>
      </c>
      <c r="E329" s="31" t="s">
        <v>1266</v>
      </c>
      <c r="F329" s="31" t="s">
        <v>1267</v>
      </c>
      <c r="G329" s="25">
        <v>45103</v>
      </c>
      <c r="H329" s="32">
        <v>35050</v>
      </c>
      <c r="I329" s="33">
        <v>1</v>
      </c>
    </row>
    <row r="330" spans="1:9" x14ac:dyDescent="0.25">
      <c r="A330" s="24" t="s">
        <v>1268</v>
      </c>
      <c r="B330" s="31" t="s">
        <v>1190</v>
      </c>
      <c r="C330" s="31" t="s">
        <v>1269</v>
      </c>
      <c r="D330" s="31" t="s">
        <v>1192</v>
      </c>
      <c r="E330" s="31" t="s">
        <v>1270</v>
      </c>
      <c r="F330" s="31" t="s">
        <v>1271</v>
      </c>
      <c r="G330" s="25">
        <v>45093</v>
      </c>
      <c r="H330" s="32">
        <v>14460</v>
      </c>
      <c r="I330" s="33">
        <v>1</v>
      </c>
    </row>
    <row r="331" spans="1:9" x14ac:dyDescent="0.25">
      <c r="A331" s="24" t="s">
        <v>1272</v>
      </c>
      <c r="B331" s="105" t="s">
        <v>1190</v>
      </c>
      <c r="C331" s="31" t="s">
        <v>1273</v>
      </c>
      <c r="D331" s="31" t="s">
        <v>1192</v>
      </c>
      <c r="E331" s="31" t="s">
        <v>1274</v>
      </c>
      <c r="F331" s="31" t="s">
        <v>1275</v>
      </c>
      <c r="G331" s="25">
        <v>45090</v>
      </c>
      <c r="H331" s="32">
        <v>23341</v>
      </c>
      <c r="I331" s="33">
        <v>1</v>
      </c>
    </row>
    <row r="332" spans="1:9" x14ac:dyDescent="0.25">
      <c r="A332" s="24" t="s">
        <v>1276</v>
      </c>
      <c r="B332" s="31" t="s">
        <v>1190</v>
      </c>
      <c r="C332" s="31" t="s">
        <v>1277</v>
      </c>
      <c r="D332" s="31" t="s">
        <v>1197</v>
      </c>
      <c r="E332" s="31" t="s">
        <v>1278</v>
      </c>
      <c r="F332" s="31" t="s">
        <v>1279</v>
      </c>
      <c r="G332" s="25">
        <v>45100</v>
      </c>
      <c r="H332" s="32">
        <v>6800</v>
      </c>
      <c r="I332" s="33">
        <v>1</v>
      </c>
    </row>
    <row r="333" spans="1:9" x14ac:dyDescent="0.25">
      <c r="A333" s="24" t="s">
        <v>1280</v>
      </c>
      <c r="B333" s="31" t="s">
        <v>1190</v>
      </c>
      <c r="C333" s="31" t="s">
        <v>1281</v>
      </c>
      <c r="D333" s="31" t="s">
        <v>1282</v>
      </c>
      <c r="E333" s="31" t="s">
        <v>1283</v>
      </c>
      <c r="F333" s="31" t="s">
        <v>1284</v>
      </c>
      <c r="G333" s="25">
        <v>45092</v>
      </c>
      <c r="H333" s="32">
        <v>125966</v>
      </c>
      <c r="I333" s="33">
        <v>1</v>
      </c>
    </row>
    <row r="334" spans="1:9" x14ac:dyDescent="0.25">
      <c r="A334" s="24" t="s">
        <v>1285</v>
      </c>
      <c r="B334" s="31" t="s">
        <v>1190</v>
      </c>
      <c r="C334" s="31" t="s">
        <v>1286</v>
      </c>
      <c r="D334" s="31" t="s">
        <v>1287</v>
      </c>
      <c r="E334" s="31" t="s">
        <v>1288</v>
      </c>
      <c r="F334" s="31" t="s">
        <v>1289</v>
      </c>
      <c r="G334" s="25">
        <v>45089</v>
      </c>
      <c r="H334" s="32">
        <v>19437</v>
      </c>
      <c r="I334" s="33">
        <v>1</v>
      </c>
    </row>
    <row r="335" spans="1:9" x14ac:dyDescent="0.25">
      <c r="A335" s="24" t="s">
        <v>1290</v>
      </c>
      <c r="B335" s="31" t="s">
        <v>1190</v>
      </c>
      <c r="C335" s="31" t="s">
        <v>1291</v>
      </c>
      <c r="D335" s="31" t="s">
        <v>1292</v>
      </c>
      <c r="E335" s="31" t="s">
        <v>1293</v>
      </c>
      <c r="F335" s="31" t="s">
        <v>1294</v>
      </c>
      <c r="G335" s="25">
        <v>45097</v>
      </c>
      <c r="H335" s="32">
        <v>6000</v>
      </c>
      <c r="I335" s="33">
        <v>1</v>
      </c>
    </row>
    <row r="336" spans="1:9" x14ac:dyDescent="0.25">
      <c r="A336" s="24" t="s">
        <v>1295</v>
      </c>
      <c r="B336" s="31" t="s">
        <v>1190</v>
      </c>
      <c r="C336" s="31" t="s">
        <v>1296</v>
      </c>
      <c r="D336" s="31" t="s">
        <v>1192</v>
      </c>
      <c r="E336" s="31" t="s">
        <v>1297</v>
      </c>
      <c r="F336" s="31" t="s">
        <v>1298</v>
      </c>
      <c r="G336" s="25">
        <v>45090</v>
      </c>
      <c r="H336" s="32">
        <v>15107</v>
      </c>
      <c r="I336" s="33">
        <v>1</v>
      </c>
    </row>
    <row r="337" spans="1:9" x14ac:dyDescent="0.25">
      <c r="A337" s="24" t="s">
        <v>1299</v>
      </c>
      <c r="B337" s="31" t="s">
        <v>1190</v>
      </c>
      <c r="C337" s="31" t="s">
        <v>1300</v>
      </c>
      <c r="D337" s="31" t="s">
        <v>1192</v>
      </c>
      <c r="E337" s="31" t="s">
        <v>1301</v>
      </c>
      <c r="F337" s="31" t="s">
        <v>1302</v>
      </c>
      <c r="G337" s="25">
        <v>45103</v>
      </c>
      <c r="H337" s="32">
        <v>24841</v>
      </c>
      <c r="I337" s="33">
        <v>1</v>
      </c>
    </row>
    <row r="338" spans="1:9" x14ac:dyDescent="0.25">
      <c r="A338" s="24" t="s">
        <v>1303</v>
      </c>
      <c r="B338" s="31" t="s">
        <v>1190</v>
      </c>
      <c r="C338" s="31" t="s">
        <v>1304</v>
      </c>
      <c r="D338" s="31" t="s">
        <v>1305</v>
      </c>
      <c r="E338" s="31" t="s">
        <v>1306</v>
      </c>
      <c r="F338" s="31" t="s">
        <v>1307</v>
      </c>
      <c r="G338" s="25">
        <v>45086</v>
      </c>
      <c r="H338" s="32">
        <v>7490</v>
      </c>
      <c r="I338" s="33">
        <v>1</v>
      </c>
    </row>
    <row r="339" spans="1:9" x14ac:dyDescent="0.25">
      <c r="A339" s="24" t="s">
        <v>1308</v>
      </c>
      <c r="B339" s="31" t="s">
        <v>1190</v>
      </c>
      <c r="C339" s="31" t="s">
        <v>1309</v>
      </c>
      <c r="D339" s="31" t="s">
        <v>1197</v>
      </c>
      <c r="E339" s="31" t="s">
        <v>1310</v>
      </c>
      <c r="F339" s="31" t="s">
        <v>1311</v>
      </c>
      <c r="G339" s="25">
        <v>45093</v>
      </c>
      <c r="H339" s="32">
        <v>23045</v>
      </c>
      <c r="I339" s="33">
        <v>1</v>
      </c>
    </row>
    <row r="340" spans="1:9" x14ac:dyDescent="0.25">
      <c r="A340" s="24" t="s">
        <v>1312</v>
      </c>
      <c r="B340" s="31" t="s">
        <v>1190</v>
      </c>
      <c r="C340" s="31" t="s">
        <v>1313</v>
      </c>
      <c r="D340" s="31" t="s">
        <v>1197</v>
      </c>
      <c r="E340" s="31" t="s">
        <v>1314</v>
      </c>
      <c r="F340" s="31" t="s">
        <v>1315</v>
      </c>
      <c r="G340" s="25">
        <v>45106</v>
      </c>
      <c r="H340" s="32">
        <v>25270</v>
      </c>
      <c r="I340" s="33">
        <v>1</v>
      </c>
    </row>
    <row r="341" spans="1:9" x14ac:dyDescent="0.25">
      <c r="A341" s="24" t="s">
        <v>1316</v>
      </c>
      <c r="B341" s="31" t="s">
        <v>1190</v>
      </c>
      <c r="C341" s="31" t="s">
        <v>1317</v>
      </c>
      <c r="D341" s="31" t="s">
        <v>1197</v>
      </c>
      <c r="E341" s="31" t="s">
        <v>1318</v>
      </c>
      <c r="F341" s="31" t="s">
        <v>1319</v>
      </c>
      <c r="G341" s="25">
        <v>45105</v>
      </c>
      <c r="H341" s="32">
        <v>18000</v>
      </c>
      <c r="I341" s="33">
        <v>1</v>
      </c>
    </row>
    <row r="342" spans="1:9" x14ac:dyDescent="0.25">
      <c r="A342" s="24" t="s">
        <v>1320</v>
      </c>
      <c r="B342" s="31" t="s">
        <v>1190</v>
      </c>
      <c r="C342" s="31" t="s">
        <v>1321</v>
      </c>
      <c r="D342" s="31" t="s">
        <v>1197</v>
      </c>
      <c r="E342" s="31" t="s">
        <v>1322</v>
      </c>
      <c r="F342" s="31" t="s">
        <v>1323</v>
      </c>
      <c r="G342" s="25">
        <v>45097</v>
      </c>
      <c r="H342" s="32">
        <v>19219</v>
      </c>
      <c r="I342" s="33">
        <v>1</v>
      </c>
    </row>
    <row r="343" spans="1:9" x14ac:dyDescent="0.25">
      <c r="A343" s="24" t="s">
        <v>1324</v>
      </c>
      <c r="B343" s="31" t="s">
        <v>1190</v>
      </c>
      <c r="C343" s="31" t="s">
        <v>1325</v>
      </c>
      <c r="D343" s="31" t="s">
        <v>1197</v>
      </c>
      <c r="E343" s="31" t="s">
        <v>1326</v>
      </c>
      <c r="F343" s="31" t="s">
        <v>1327</v>
      </c>
      <c r="G343" s="25">
        <v>45086</v>
      </c>
      <c r="H343" s="32">
        <v>24491</v>
      </c>
      <c r="I343" s="33">
        <v>1</v>
      </c>
    </row>
    <row r="344" spans="1:9" x14ac:dyDescent="0.25">
      <c r="A344" s="24" t="s">
        <v>1328</v>
      </c>
      <c r="B344" s="31" t="s">
        <v>1190</v>
      </c>
      <c r="C344" s="31" t="s">
        <v>1329</v>
      </c>
      <c r="D344" s="31" t="s">
        <v>1197</v>
      </c>
      <c r="E344" s="31" t="s">
        <v>1330</v>
      </c>
      <c r="F344" s="31" t="s">
        <v>1331</v>
      </c>
      <c r="G344" s="25">
        <v>45099</v>
      </c>
      <c r="H344" s="32">
        <v>66500</v>
      </c>
      <c r="I344" s="33">
        <v>1</v>
      </c>
    </row>
    <row r="345" spans="1:9" x14ac:dyDescent="0.25">
      <c r="A345" s="24" t="s">
        <v>1332</v>
      </c>
      <c r="B345" s="31" t="s">
        <v>1190</v>
      </c>
      <c r="C345" s="31" t="s">
        <v>1333</v>
      </c>
      <c r="D345" s="31" t="s">
        <v>1226</v>
      </c>
      <c r="E345" s="31" t="s">
        <v>1334</v>
      </c>
      <c r="F345" s="31" t="s">
        <v>1335</v>
      </c>
      <c r="G345" s="25">
        <v>45105</v>
      </c>
      <c r="H345" s="32">
        <v>21000</v>
      </c>
      <c r="I345" s="33">
        <v>1</v>
      </c>
    </row>
    <row r="346" spans="1:9" x14ac:dyDescent="0.25">
      <c r="A346" s="24" t="s">
        <v>1336</v>
      </c>
      <c r="B346" s="31" t="s">
        <v>1190</v>
      </c>
      <c r="C346" s="31" t="s">
        <v>773</v>
      </c>
      <c r="D346" s="31" t="s">
        <v>1337</v>
      </c>
      <c r="E346" s="31" t="s">
        <v>775</v>
      </c>
      <c r="F346" s="31" t="s">
        <v>776</v>
      </c>
      <c r="G346" s="25">
        <v>45091</v>
      </c>
      <c r="H346" s="32">
        <v>41250</v>
      </c>
      <c r="I346" s="33">
        <v>1</v>
      </c>
    </row>
    <row r="347" spans="1:9" x14ac:dyDescent="0.25">
      <c r="A347" s="24" t="s">
        <v>1338</v>
      </c>
      <c r="B347" s="31" t="s">
        <v>1190</v>
      </c>
      <c r="C347" s="31" t="s">
        <v>1339</v>
      </c>
      <c r="D347" s="31" t="s">
        <v>1340</v>
      </c>
      <c r="E347" s="31" t="s">
        <v>1341</v>
      </c>
      <c r="F347" s="31" t="s">
        <v>1342</v>
      </c>
      <c r="G347" s="25">
        <v>45106</v>
      </c>
      <c r="H347" s="32">
        <v>22300</v>
      </c>
      <c r="I347" s="33">
        <v>1</v>
      </c>
    </row>
    <row r="348" spans="1:9" x14ac:dyDescent="0.25">
      <c r="A348" s="24" t="s">
        <v>1343</v>
      </c>
      <c r="B348" s="105" t="s">
        <v>1190</v>
      </c>
      <c r="C348" s="31" t="s">
        <v>1344</v>
      </c>
      <c r="D348" s="31" t="s">
        <v>1197</v>
      </c>
      <c r="E348" s="31" t="s">
        <v>1345</v>
      </c>
      <c r="F348" s="31" t="s">
        <v>1346</v>
      </c>
      <c r="G348" s="25">
        <v>45098</v>
      </c>
      <c r="H348" s="32">
        <v>17508</v>
      </c>
      <c r="I348" s="33">
        <v>1</v>
      </c>
    </row>
    <row r="349" spans="1:9" x14ac:dyDescent="0.25">
      <c r="A349" s="24" t="s">
        <v>1347</v>
      </c>
      <c r="B349" s="31" t="s">
        <v>1190</v>
      </c>
      <c r="C349" s="31" t="s">
        <v>1348</v>
      </c>
      <c r="D349" s="31" t="s">
        <v>1349</v>
      </c>
      <c r="E349" s="31" t="s">
        <v>1350</v>
      </c>
      <c r="F349" s="31" t="s">
        <v>1351</v>
      </c>
      <c r="G349" s="25">
        <v>45078</v>
      </c>
      <c r="H349" s="32">
        <v>57000</v>
      </c>
      <c r="I349" s="33">
        <v>1</v>
      </c>
    </row>
    <row r="350" spans="1:9" x14ac:dyDescent="0.25">
      <c r="A350" s="24" t="s">
        <v>1352</v>
      </c>
      <c r="B350" s="31" t="s">
        <v>1190</v>
      </c>
      <c r="C350" s="31" t="s">
        <v>1353</v>
      </c>
      <c r="D350" s="31" t="s">
        <v>1354</v>
      </c>
      <c r="E350" s="31" t="s">
        <v>1355</v>
      </c>
      <c r="F350" s="31" t="s">
        <v>1356</v>
      </c>
      <c r="G350" s="25">
        <v>45085</v>
      </c>
      <c r="H350" s="32">
        <v>19230</v>
      </c>
      <c r="I350" s="33">
        <v>1</v>
      </c>
    </row>
    <row r="351" spans="1:9" x14ac:dyDescent="0.25">
      <c r="A351" s="24" t="s">
        <v>1357</v>
      </c>
      <c r="B351" s="31" t="s">
        <v>1190</v>
      </c>
      <c r="C351" s="31" t="s">
        <v>1358</v>
      </c>
      <c r="D351" s="31" t="s">
        <v>1197</v>
      </c>
      <c r="E351" s="31" t="s">
        <v>1359</v>
      </c>
      <c r="F351" s="31" t="s">
        <v>1360</v>
      </c>
      <c r="G351" s="25">
        <v>45105</v>
      </c>
      <c r="H351" s="32">
        <v>23105</v>
      </c>
      <c r="I351" s="33">
        <v>1</v>
      </c>
    </row>
    <row r="352" spans="1:9" x14ac:dyDescent="0.25">
      <c r="A352" s="24" t="s">
        <v>1361</v>
      </c>
      <c r="B352" s="31" t="s">
        <v>1190</v>
      </c>
      <c r="C352" s="31" t="s">
        <v>1362</v>
      </c>
      <c r="D352" s="31" t="s">
        <v>1261</v>
      </c>
      <c r="E352" s="31" t="s">
        <v>1363</v>
      </c>
      <c r="F352" s="31" t="s">
        <v>1364</v>
      </c>
      <c r="G352" s="25">
        <v>45099</v>
      </c>
      <c r="H352" s="32">
        <v>25790</v>
      </c>
      <c r="I352" s="33">
        <v>1</v>
      </c>
    </row>
    <row r="353" spans="1:9" x14ac:dyDescent="0.25">
      <c r="A353" s="24" t="s">
        <v>1365</v>
      </c>
      <c r="B353" s="31" t="s">
        <v>1190</v>
      </c>
      <c r="C353" s="31" t="s">
        <v>1366</v>
      </c>
      <c r="D353" s="31" t="s">
        <v>1197</v>
      </c>
      <c r="E353" s="31" t="s">
        <v>1367</v>
      </c>
      <c r="F353" s="31" t="s">
        <v>1368</v>
      </c>
      <c r="G353" s="25">
        <v>45099</v>
      </c>
      <c r="H353" s="32">
        <v>13400</v>
      </c>
      <c r="I353" s="33">
        <v>1</v>
      </c>
    </row>
    <row r="354" spans="1:9" x14ac:dyDescent="0.25">
      <c r="A354" s="24" t="s">
        <v>1369</v>
      </c>
      <c r="B354" s="31" t="s">
        <v>1190</v>
      </c>
      <c r="C354" s="31" t="s">
        <v>1370</v>
      </c>
      <c r="D354" s="31" t="s">
        <v>1197</v>
      </c>
      <c r="E354" s="31" t="s">
        <v>1371</v>
      </c>
      <c r="F354" s="31" t="s">
        <v>1372</v>
      </c>
      <c r="G354" s="25">
        <v>45079</v>
      </c>
      <c r="H354" s="32">
        <v>25289</v>
      </c>
      <c r="I354" s="33">
        <v>1</v>
      </c>
    </row>
    <row r="355" spans="1:9" x14ac:dyDescent="0.25">
      <c r="A355" s="24" t="s">
        <v>1373</v>
      </c>
      <c r="B355" s="31" t="s">
        <v>1190</v>
      </c>
      <c r="C355" s="31" t="s">
        <v>1374</v>
      </c>
      <c r="D355" s="31" t="s">
        <v>1375</v>
      </c>
      <c r="E355" s="31" t="s">
        <v>1376</v>
      </c>
      <c r="F355" s="31" t="s">
        <v>1377</v>
      </c>
      <c r="G355" s="25">
        <v>45090</v>
      </c>
      <c r="H355" s="32">
        <v>31388</v>
      </c>
      <c r="I355" s="33">
        <v>1</v>
      </c>
    </row>
    <row r="356" spans="1:9" x14ac:dyDescent="0.25">
      <c r="A356" s="24" t="s">
        <v>1378</v>
      </c>
      <c r="B356" s="31" t="s">
        <v>1190</v>
      </c>
      <c r="C356" s="31" t="s">
        <v>1379</v>
      </c>
      <c r="D356" s="31" t="s">
        <v>1380</v>
      </c>
      <c r="E356" s="31" t="s">
        <v>1381</v>
      </c>
      <c r="F356" s="31" t="s">
        <v>1382</v>
      </c>
      <c r="G356" s="25">
        <v>45090</v>
      </c>
      <c r="H356" s="32">
        <v>15068</v>
      </c>
      <c r="I356" s="33">
        <v>1</v>
      </c>
    </row>
    <row r="357" spans="1:9" x14ac:dyDescent="0.25">
      <c r="A357" s="24" t="s">
        <v>1383</v>
      </c>
      <c r="B357" s="105" t="s">
        <v>1190</v>
      </c>
      <c r="C357" s="31" t="s">
        <v>1384</v>
      </c>
      <c r="D357" s="31" t="s">
        <v>1192</v>
      </c>
      <c r="E357" s="31" t="s">
        <v>1385</v>
      </c>
      <c r="F357" s="31" t="s">
        <v>1386</v>
      </c>
      <c r="G357" s="25">
        <v>45103</v>
      </c>
      <c r="H357" s="32">
        <v>29205</v>
      </c>
      <c r="I357" s="33">
        <v>1</v>
      </c>
    </row>
    <row r="358" spans="1:9" x14ac:dyDescent="0.25">
      <c r="A358" s="24" t="s">
        <v>1387</v>
      </c>
      <c r="B358" s="31" t="s">
        <v>1388</v>
      </c>
      <c r="C358" s="31" t="s">
        <v>1389</v>
      </c>
      <c r="D358" s="31" t="s">
        <v>1390</v>
      </c>
      <c r="E358" s="31" t="s">
        <v>1391</v>
      </c>
      <c r="F358" s="31" t="s">
        <v>1392</v>
      </c>
      <c r="G358" s="25">
        <v>45090</v>
      </c>
      <c r="H358" s="32">
        <v>7500</v>
      </c>
      <c r="I358" s="33">
        <v>1</v>
      </c>
    </row>
    <row r="359" spans="1:9" x14ac:dyDescent="0.25">
      <c r="A359" s="24" t="s">
        <v>1393</v>
      </c>
      <c r="B359" s="31" t="s">
        <v>1388</v>
      </c>
      <c r="C359" s="31" t="s">
        <v>1394</v>
      </c>
      <c r="D359" s="31" t="s">
        <v>1395</v>
      </c>
      <c r="E359" s="31" t="s">
        <v>1396</v>
      </c>
      <c r="F359" s="31" t="s">
        <v>1397</v>
      </c>
      <c r="G359" s="25">
        <v>45086</v>
      </c>
      <c r="H359" s="32">
        <v>6838</v>
      </c>
      <c r="I359" s="33">
        <v>1</v>
      </c>
    </row>
    <row r="360" spans="1:9" x14ac:dyDescent="0.25">
      <c r="A360" s="24" t="s">
        <v>1398</v>
      </c>
      <c r="B360" s="31" t="s">
        <v>1388</v>
      </c>
      <c r="C360" s="31" t="s">
        <v>1399</v>
      </c>
      <c r="D360" s="31" t="s">
        <v>1400</v>
      </c>
      <c r="E360" s="31" t="s">
        <v>1401</v>
      </c>
      <c r="F360" s="31" t="s">
        <v>1402</v>
      </c>
      <c r="G360" s="25">
        <v>45090</v>
      </c>
      <c r="H360" s="32">
        <v>8250</v>
      </c>
      <c r="I360" s="33">
        <v>1</v>
      </c>
    </row>
    <row r="361" spans="1:9" ht="30" x14ac:dyDescent="0.25">
      <c r="A361" s="24" t="s">
        <v>1403</v>
      </c>
      <c r="B361" s="31" t="s">
        <v>1388</v>
      </c>
      <c r="C361" s="31" t="s">
        <v>1404</v>
      </c>
      <c r="D361" s="31" t="s">
        <v>1405</v>
      </c>
      <c r="E361" s="31" t="s">
        <v>1406</v>
      </c>
      <c r="F361" s="31" t="s">
        <v>1407</v>
      </c>
      <c r="G361" s="25">
        <v>45090</v>
      </c>
      <c r="H361" s="32">
        <v>4200</v>
      </c>
      <c r="I361" s="33">
        <v>1</v>
      </c>
    </row>
    <row r="362" spans="1:9" x14ac:dyDescent="0.25">
      <c r="A362" s="24" t="s">
        <v>1408</v>
      </c>
      <c r="B362" s="31" t="s">
        <v>1388</v>
      </c>
      <c r="C362" s="31" t="s">
        <v>1125</v>
      </c>
      <c r="D362" s="31" t="s">
        <v>1409</v>
      </c>
      <c r="E362" s="31" t="s">
        <v>1127</v>
      </c>
      <c r="F362" s="31" t="s">
        <v>1128</v>
      </c>
      <c r="G362" s="25">
        <v>45096</v>
      </c>
      <c r="H362" s="32">
        <v>5200</v>
      </c>
      <c r="I362" s="33">
        <v>1</v>
      </c>
    </row>
    <row r="363" spans="1:9" x14ac:dyDescent="0.25">
      <c r="A363" s="24" t="s">
        <v>1410</v>
      </c>
      <c r="B363" s="31" t="s">
        <v>1388</v>
      </c>
      <c r="C363" s="31" t="s">
        <v>1411</v>
      </c>
      <c r="D363" s="31" t="s">
        <v>1412</v>
      </c>
      <c r="E363" s="31" t="s">
        <v>1413</v>
      </c>
      <c r="F363" s="31" t="s">
        <v>1414</v>
      </c>
      <c r="G363" s="25">
        <v>45083</v>
      </c>
      <c r="H363" s="32">
        <v>10008</v>
      </c>
      <c r="I363" s="33">
        <v>1</v>
      </c>
    </row>
    <row r="364" spans="1:9" x14ac:dyDescent="0.25">
      <c r="A364" s="24" t="s">
        <v>1415</v>
      </c>
      <c r="B364" s="31" t="s">
        <v>1416</v>
      </c>
      <c r="C364" s="31" t="s">
        <v>1417</v>
      </c>
      <c r="D364" s="31" t="s">
        <v>1418</v>
      </c>
      <c r="E364" s="31" t="s">
        <v>931</v>
      </c>
      <c r="F364" s="31" t="s">
        <v>932</v>
      </c>
      <c r="G364" s="25">
        <v>45099</v>
      </c>
      <c r="H364" s="32">
        <v>2450</v>
      </c>
      <c r="I364" s="33">
        <v>1</v>
      </c>
    </row>
    <row r="365" spans="1:9" x14ac:dyDescent="0.25">
      <c r="A365" s="24" t="s">
        <v>1419</v>
      </c>
      <c r="B365" s="31" t="s">
        <v>1420</v>
      </c>
      <c r="C365" s="31" t="s">
        <v>1421</v>
      </c>
      <c r="D365" s="31" t="s">
        <v>1422</v>
      </c>
      <c r="E365" s="31" t="s">
        <v>1423</v>
      </c>
      <c r="F365" s="31" t="s">
        <v>1424</v>
      </c>
      <c r="G365" s="25">
        <v>45099</v>
      </c>
      <c r="H365" s="32">
        <v>8000</v>
      </c>
      <c r="I365" s="33">
        <v>1</v>
      </c>
    </row>
    <row r="366" spans="1:9" x14ac:dyDescent="0.25">
      <c r="A366" s="24" t="s">
        <v>1425</v>
      </c>
      <c r="B366" s="31" t="s">
        <v>1420</v>
      </c>
      <c r="C366" s="31" t="s">
        <v>1426</v>
      </c>
      <c r="D366" s="31" t="s">
        <v>1427</v>
      </c>
      <c r="E366" s="31" t="s">
        <v>1428</v>
      </c>
      <c r="F366" s="31" t="s">
        <v>1429</v>
      </c>
      <c r="G366" s="25">
        <v>45085</v>
      </c>
      <c r="H366" s="32">
        <v>7465</v>
      </c>
      <c r="I366" s="33">
        <v>1</v>
      </c>
    </row>
    <row r="367" spans="1:9" x14ac:dyDescent="0.25">
      <c r="A367" s="24" t="s">
        <v>1430</v>
      </c>
      <c r="B367" s="105" t="s">
        <v>1420</v>
      </c>
      <c r="C367" s="31" t="s">
        <v>1431</v>
      </c>
      <c r="D367" s="31" t="s">
        <v>1432</v>
      </c>
      <c r="E367" s="31" t="s">
        <v>1433</v>
      </c>
      <c r="F367" s="31" t="s">
        <v>1434</v>
      </c>
      <c r="G367" s="25">
        <v>45093</v>
      </c>
      <c r="H367" s="32">
        <v>14120</v>
      </c>
      <c r="I367" s="33">
        <v>1</v>
      </c>
    </row>
    <row r="368" spans="1:9" x14ac:dyDescent="0.25">
      <c r="A368" s="24" t="s">
        <v>1435</v>
      </c>
      <c r="B368" s="31" t="s">
        <v>1420</v>
      </c>
      <c r="C368" s="31" t="s">
        <v>1260</v>
      </c>
      <c r="D368" s="31" t="s">
        <v>1436</v>
      </c>
      <c r="E368" s="31" t="s">
        <v>1262</v>
      </c>
      <c r="F368" s="31" t="s">
        <v>1263</v>
      </c>
      <c r="G368" s="25">
        <v>45103</v>
      </c>
      <c r="H368" s="32">
        <v>14630</v>
      </c>
      <c r="I368" s="33">
        <v>1</v>
      </c>
    </row>
    <row r="369" spans="1:9" x14ac:dyDescent="0.25">
      <c r="A369" s="24" t="s">
        <v>1437</v>
      </c>
      <c r="B369" s="31" t="s">
        <v>1420</v>
      </c>
      <c r="C369" s="31" t="s">
        <v>1438</v>
      </c>
      <c r="D369" s="31" t="s">
        <v>1439</v>
      </c>
      <c r="E369" s="31" t="s">
        <v>1440</v>
      </c>
      <c r="F369" s="31" t="s">
        <v>1441</v>
      </c>
      <c r="G369" s="25">
        <v>45104</v>
      </c>
      <c r="H369" s="32">
        <v>5650</v>
      </c>
      <c r="I369" s="33">
        <v>1</v>
      </c>
    </row>
    <row r="370" spans="1:9" x14ac:dyDescent="0.25">
      <c r="A370" s="24" t="s">
        <v>1442</v>
      </c>
      <c r="B370" s="31" t="s">
        <v>1420</v>
      </c>
      <c r="C370" s="31" t="s">
        <v>1443</v>
      </c>
      <c r="D370" s="31" t="s">
        <v>1444</v>
      </c>
      <c r="E370" s="31" t="s">
        <v>1445</v>
      </c>
      <c r="F370" s="31" t="s">
        <v>1446</v>
      </c>
      <c r="G370" s="25">
        <v>45089</v>
      </c>
      <c r="H370" s="32">
        <v>17151</v>
      </c>
      <c r="I370" s="33">
        <v>1</v>
      </c>
    </row>
    <row r="371" spans="1:9" x14ac:dyDescent="0.25">
      <c r="A371" s="24" t="s">
        <v>1447</v>
      </c>
      <c r="B371" s="31" t="s">
        <v>1420</v>
      </c>
      <c r="C371" s="31" t="s">
        <v>1448</v>
      </c>
      <c r="D371" s="31" t="s">
        <v>1449</v>
      </c>
      <c r="E371" s="31" t="s">
        <v>1450</v>
      </c>
      <c r="F371" s="31" t="s">
        <v>1451</v>
      </c>
      <c r="G371" s="25">
        <v>45105</v>
      </c>
      <c r="H371" s="32">
        <v>21000</v>
      </c>
      <c r="I371" s="33">
        <v>1</v>
      </c>
    </row>
    <row r="372" spans="1:9" x14ac:dyDescent="0.25">
      <c r="A372" s="24" t="s">
        <v>1452</v>
      </c>
      <c r="B372" s="31" t="s">
        <v>1420</v>
      </c>
      <c r="C372" s="31" t="s">
        <v>1453</v>
      </c>
      <c r="D372" s="31" t="s">
        <v>1454</v>
      </c>
      <c r="E372" s="31" t="s">
        <v>1455</v>
      </c>
      <c r="F372" s="31" t="s">
        <v>1456</v>
      </c>
      <c r="G372" s="25">
        <v>45084</v>
      </c>
      <c r="H372" s="32">
        <v>14000</v>
      </c>
      <c r="I372" s="33">
        <v>1</v>
      </c>
    </row>
    <row r="373" spans="1:9" x14ac:dyDescent="0.25">
      <c r="A373" s="24" t="s">
        <v>1457</v>
      </c>
      <c r="B373" s="31" t="s">
        <v>1420</v>
      </c>
      <c r="C373" s="31" t="s">
        <v>1458</v>
      </c>
      <c r="D373" s="31" t="s">
        <v>1459</v>
      </c>
      <c r="E373" s="31" t="s">
        <v>1460</v>
      </c>
      <c r="F373" s="31" t="s">
        <v>1461</v>
      </c>
      <c r="G373" s="25">
        <v>45096</v>
      </c>
      <c r="H373" s="32">
        <v>20000</v>
      </c>
      <c r="I373" s="33">
        <v>1</v>
      </c>
    </row>
    <row r="374" spans="1:9" x14ac:dyDescent="0.25">
      <c r="A374" s="24" t="s">
        <v>1462</v>
      </c>
      <c r="B374" s="31" t="s">
        <v>1420</v>
      </c>
      <c r="C374" s="31" t="s">
        <v>1463</v>
      </c>
      <c r="D374" s="31" t="s">
        <v>1464</v>
      </c>
      <c r="E374" s="31" t="s">
        <v>1465</v>
      </c>
      <c r="F374" s="31" t="s">
        <v>1466</v>
      </c>
      <c r="G374" s="25">
        <v>45097</v>
      </c>
      <c r="H374" s="32">
        <v>9168</v>
      </c>
      <c r="I374" s="33">
        <v>1</v>
      </c>
    </row>
    <row r="375" spans="1:9" x14ac:dyDescent="0.25">
      <c r="A375" s="24" t="s">
        <v>1467</v>
      </c>
      <c r="B375" s="31" t="s">
        <v>1420</v>
      </c>
      <c r="C375" s="31" t="s">
        <v>1468</v>
      </c>
      <c r="D375" s="31" t="s">
        <v>1469</v>
      </c>
      <c r="E375" s="31" t="s">
        <v>1470</v>
      </c>
      <c r="F375" s="31" t="s">
        <v>1471</v>
      </c>
      <c r="G375" s="25">
        <v>45105</v>
      </c>
      <c r="H375" s="32">
        <v>7600</v>
      </c>
      <c r="I375" s="33">
        <v>1</v>
      </c>
    </row>
    <row r="376" spans="1:9" x14ac:dyDescent="0.25">
      <c r="A376" s="24" t="s">
        <v>1472</v>
      </c>
      <c r="B376" s="31" t="s">
        <v>1420</v>
      </c>
      <c r="C376" s="31" t="s">
        <v>1362</v>
      </c>
      <c r="D376" s="31" t="s">
        <v>1473</v>
      </c>
      <c r="E376" s="31" t="s">
        <v>1363</v>
      </c>
      <c r="F376" s="31" t="s">
        <v>1364</v>
      </c>
      <c r="G376" s="25">
        <v>45099</v>
      </c>
      <c r="H376" s="32">
        <v>12950</v>
      </c>
      <c r="I376" s="33">
        <v>1</v>
      </c>
    </row>
    <row r="377" spans="1:9" x14ac:dyDescent="0.25">
      <c r="A377" s="24" t="s">
        <v>1474</v>
      </c>
      <c r="B377" s="105" t="s">
        <v>1420</v>
      </c>
      <c r="C377" s="31" t="s">
        <v>1475</v>
      </c>
      <c r="D377" s="31" t="s">
        <v>1476</v>
      </c>
      <c r="E377" s="31" t="s">
        <v>1477</v>
      </c>
      <c r="F377" s="31" t="s">
        <v>1478</v>
      </c>
      <c r="G377" s="25">
        <v>45082</v>
      </c>
      <c r="H377" s="32">
        <v>16573</v>
      </c>
      <c r="I377" s="33">
        <v>1</v>
      </c>
    </row>
    <row r="378" spans="1:9" x14ac:dyDescent="0.25">
      <c r="A378" s="24" t="s">
        <v>1479</v>
      </c>
      <c r="B378" s="31" t="s">
        <v>1480</v>
      </c>
      <c r="C378" s="31" t="s">
        <v>1481</v>
      </c>
      <c r="D378" s="31" t="s">
        <v>1482</v>
      </c>
      <c r="E378" s="31" t="s">
        <v>1483</v>
      </c>
      <c r="F378" s="31" t="s">
        <v>1484</v>
      </c>
      <c r="G378" s="25">
        <v>45100</v>
      </c>
      <c r="H378" s="32">
        <v>8700</v>
      </c>
      <c r="I378" s="33">
        <v>1</v>
      </c>
    </row>
    <row r="379" spans="1:9" x14ac:dyDescent="0.25">
      <c r="A379" s="24" t="s">
        <v>1485</v>
      </c>
      <c r="B379" s="31" t="s">
        <v>1486</v>
      </c>
      <c r="C379" s="31" t="s">
        <v>1487</v>
      </c>
      <c r="D379" s="31" t="s">
        <v>1488</v>
      </c>
      <c r="E379" s="31" t="s">
        <v>1489</v>
      </c>
      <c r="F379" s="31" t="s">
        <v>1490</v>
      </c>
      <c r="G379" s="25">
        <v>45086</v>
      </c>
      <c r="H379" s="32">
        <v>7177</v>
      </c>
      <c r="I379" s="33">
        <v>1</v>
      </c>
    </row>
    <row r="380" spans="1:9" x14ac:dyDescent="0.25">
      <c r="A380" s="24" t="s">
        <v>1491</v>
      </c>
      <c r="B380" s="31" t="s">
        <v>1486</v>
      </c>
      <c r="C380" s="31" t="s">
        <v>1492</v>
      </c>
      <c r="D380" s="31" t="s">
        <v>1493</v>
      </c>
      <c r="E380" s="31" t="s">
        <v>1494</v>
      </c>
      <c r="F380" s="31" t="s">
        <v>1495</v>
      </c>
      <c r="G380" s="25">
        <v>45084</v>
      </c>
      <c r="H380" s="32">
        <v>3900</v>
      </c>
      <c r="I380" s="33">
        <v>1</v>
      </c>
    </row>
    <row r="381" spans="1:9" x14ac:dyDescent="0.25">
      <c r="A381" s="24" t="s">
        <v>1496</v>
      </c>
      <c r="B381" s="31" t="s">
        <v>1486</v>
      </c>
      <c r="C381" s="31" t="s">
        <v>625</v>
      </c>
      <c r="D381" s="31" t="s">
        <v>1497</v>
      </c>
      <c r="E381" s="31" t="s">
        <v>627</v>
      </c>
      <c r="F381" s="31" t="s">
        <v>628</v>
      </c>
      <c r="G381" s="25">
        <v>45105</v>
      </c>
      <c r="H381" s="32">
        <v>9200</v>
      </c>
      <c r="I381" s="33">
        <v>1</v>
      </c>
    </row>
    <row r="382" spans="1:9" x14ac:dyDescent="0.25">
      <c r="A382" s="24" t="s">
        <v>1498</v>
      </c>
      <c r="B382" s="31" t="s">
        <v>1486</v>
      </c>
      <c r="C382" s="31" t="s">
        <v>1499</v>
      </c>
      <c r="D382" s="31" t="s">
        <v>1500</v>
      </c>
      <c r="E382" s="31" t="s">
        <v>1501</v>
      </c>
      <c r="F382" s="31" t="s">
        <v>1502</v>
      </c>
      <c r="G382" s="25">
        <v>45099</v>
      </c>
      <c r="H382" s="32">
        <v>800</v>
      </c>
      <c r="I382" s="33">
        <v>1</v>
      </c>
    </row>
    <row r="383" spans="1:9" x14ac:dyDescent="0.25">
      <c r="A383" s="24" t="s">
        <v>1503</v>
      </c>
      <c r="B383" s="31" t="s">
        <v>1486</v>
      </c>
      <c r="C383" s="31" t="s">
        <v>1504</v>
      </c>
      <c r="D383" s="31" t="s">
        <v>1505</v>
      </c>
      <c r="E383" s="31" t="s">
        <v>1506</v>
      </c>
      <c r="F383" s="31" t="s">
        <v>1507</v>
      </c>
      <c r="G383" s="25">
        <v>45089</v>
      </c>
      <c r="H383" s="32">
        <v>8000</v>
      </c>
      <c r="I383" s="33">
        <v>1</v>
      </c>
    </row>
    <row r="384" spans="1:9" x14ac:dyDescent="0.25">
      <c r="A384" s="24" t="s">
        <v>1508</v>
      </c>
      <c r="B384" s="24" t="s">
        <v>1509</v>
      </c>
      <c r="C384" s="24" t="s">
        <v>1510</v>
      </c>
      <c r="D384" s="24" t="s">
        <v>1511</v>
      </c>
      <c r="E384" s="24" t="s">
        <v>1512</v>
      </c>
      <c r="F384" s="24" t="s">
        <v>1513</v>
      </c>
      <c r="G384" s="25">
        <v>45096</v>
      </c>
      <c r="H384" s="106">
        <v>1347</v>
      </c>
      <c r="I384" s="27">
        <v>1</v>
      </c>
    </row>
    <row r="385" spans="1:9" x14ac:dyDescent="0.25">
      <c r="A385" s="24" t="s">
        <v>1514</v>
      </c>
      <c r="B385" s="24" t="s">
        <v>1509</v>
      </c>
      <c r="C385" s="24" t="s">
        <v>1515</v>
      </c>
      <c r="D385" s="24" t="s">
        <v>1511</v>
      </c>
      <c r="E385" s="24" t="s">
        <v>1516</v>
      </c>
      <c r="F385" s="24" t="s">
        <v>1517</v>
      </c>
      <c r="G385" s="25">
        <v>45089</v>
      </c>
      <c r="H385" s="106">
        <v>1895</v>
      </c>
      <c r="I385" s="27">
        <v>1</v>
      </c>
    </row>
    <row r="386" spans="1:9" x14ac:dyDescent="0.25">
      <c r="A386" s="24" t="s">
        <v>1518</v>
      </c>
      <c r="B386" s="24" t="s">
        <v>1509</v>
      </c>
      <c r="C386" s="24" t="s">
        <v>1519</v>
      </c>
      <c r="D386" s="24" t="s">
        <v>1511</v>
      </c>
      <c r="E386" s="24" t="s">
        <v>1520</v>
      </c>
      <c r="F386" s="24" t="s">
        <v>1521</v>
      </c>
      <c r="G386" s="25">
        <v>45098</v>
      </c>
      <c r="H386" s="106">
        <v>2176</v>
      </c>
      <c r="I386" s="27">
        <v>1</v>
      </c>
    </row>
    <row r="387" spans="1:9" x14ac:dyDescent="0.25">
      <c r="A387" s="24" t="s">
        <v>1522</v>
      </c>
      <c r="B387" s="24" t="s">
        <v>1509</v>
      </c>
      <c r="C387" s="24" t="s">
        <v>1523</v>
      </c>
      <c r="D387" s="24" t="s">
        <v>1511</v>
      </c>
      <c r="E387" s="24" t="s">
        <v>1524</v>
      </c>
      <c r="F387" s="24" t="s">
        <v>1525</v>
      </c>
      <c r="G387" s="25">
        <v>45104</v>
      </c>
      <c r="H387" s="106">
        <v>2650</v>
      </c>
      <c r="I387" s="27">
        <v>1</v>
      </c>
    </row>
    <row r="388" spans="1:9" x14ac:dyDescent="0.25">
      <c r="A388" s="24" t="s">
        <v>1526</v>
      </c>
      <c r="B388" s="24" t="s">
        <v>1509</v>
      </c>
      <c r="C388" s="24" t="s">
        <v>1527</v>
      </c>
      <c r="D388" s="24" t="s">
        <v>1511</v>
      </c>
      <c r="E388" s="24" t="s">
        <v>1528</v>
      </c>
      <c r="F388" s="24" t="s">
        <v>1529</v>
      </c>
      <c r="G388" s="25">
        <v>45104</v>
      </c>
      <c r="H388" s="106">
        <v>1730</v>
      </c>
      <c r="I388" s="27">
        <v>1</v>
      </c>
    </row>
    <row r="389" spans="1:9" x14ac:dyDescent="0.25">
      <c r="A389" s="24" t="s">
        <v>1530</v>
      </c>
      <c r="B389" s="24" t="s">
        <v>1531</v>
      </c>
      <c r="C389" s="24" t="s">
        <v>1041</v>
      </c>
      <c r="D389" s="24" t="s">
        <v>1532</v>
      </c>
      <c r="E389" s="24" t="s">
        <v>1043</v>
      </c>
      <c r="F389" s="24" t="s">
        <v>1044</v>
      </c>
      <c r="G389" s="25">
        <v>45078</v>
      </c>
      <c r="H389" s="106">
        <v>5989</v>
      </c>
      <c r="I389" s="27">
        <v>1</v>
      </c>
    </row>
    <row r="390" spans="1:9" x14ac:dyDescent="0.25">
      <c r="A390" s="24" t="s">
        <v>1533</v>
      </c>
      <c r="B390" s="24" t="s">
        <v>1534</v>
      </c>
      <c r="C390" s="24" t="s">
        <v>1535</v>
      </c>
      <c r="D390" s="24" t="s">
        <v>1536</v>
      </c>
      <c r="E390" s="24" t="s">
        <v>1537</v>
      </c>
      <c r="F390" s="24" t="s">
        <v>1538</v>
      </c>
      <c r="G390" s="25">
        <v>45104</v>
      </c>
      <c r="H390" s="106">
        <v>32982</v>
      </c>
      <c r="I390" s="27">
        <v>1</v>
      </c>
    </row>
    <row r="391" spans="1:9" x14ac:dyDescent="0.25">
      <c r="A391" s="24" t="s">
        <v>1539</v>
      </c>
      <c r="B391" s="31" t="s">
        <v>1534</v>
      </c>
      <c r="C391" s="31" t="s">
        <v>1540</v>
      </c>
      <c r="D391" s="31" t="s">
        <v>1541</v>
      </c>
      <c r="E391" s="31" t="s">
        <v>1542</v>
      </c>
      <c r="F391" s="31" t="s">
        <v>1543</v>
      </c>
      <c r="G391" s="25">
        <v>45082</v>
      </c>
      <c r="H391" s="32">
        <v>13583</v>
      </c>
      <c r="I391" s="33">
        <v>1</v>
      </c>
    </row>
    <row r="392" spans="1:9" x14ac:dyDescent="0.25">
      <c r="A392" s="24" t="s">
        <v>1544</v>
      </c>
      <c r="B392" s="31" t="s">
        <v>1534</v>
      </c>
      <c r="C392" s="31" t="s">
        <v>1443</v>
      </c>
      <c r="D392" s="31" t="s">
        <v>1545</v>
      </c>
      <c r="E392" s="31" t="s">
        <v>1445</v>
      </c>
      <c r="F392" s="31" t="s">
        <v>1446</v>
      </c>
      <c r="G392" s="25">
        <v>45089</v>
      </c>
      <c r="H392" s="32">
        <v>31693</v>
      </c>
      <c r="I392" s="33">
        <v>1</v>
      </c>
    </row>
    <row r="393" spans="1:9" x14ac:dyDescent="0.25">
      <c r="A393" s="24" t="s">
        <v>1546</v>
      </c>
      <c r="B393" s="31" t="s">
        <v>1534</v>
      </c>
      <c r="C393" s="31" t="s">
        <v>1547</v>
      </c>
      <c r="D393" s="31" t="s">
        <v>1548</v>
      </c>
      <c r="E393" s="31" t="s">
        <v>1549</v>
      </c>
      <c r="F393" s="31" t="s">
        <v>1550</v>
      </c>
      <c r="G393" s="25">
        <v>45091</v>
      </c>
      <c r="H393" s="32">
        <v>1809</v>
      </c>
      <c r="I393" s="33">
        <v>1</v>
      </c>
    </row>
    <row r="394" spans="1:9" x14ac:dyDescent="0.25">
      <c r="A394" s="24" t="s">
        <v>1551</v>
      </c>
      <c r="B394" s="105" t="s">
        <v>1534</v>
      </c>
      <c r="C394" s="31" t="s">
        <v>1552</v>
      </c>
      <c r="D394" s="31" t="s">
        <v>1553</v>
      </c>
      <c r="E394" s="31" t="s">
        <v>1554</v>
      </c>
      <c r="F394" s="31" t="s">
        <v>1555</v>
      </c>
      <c r="G394" s="25">
        <v>45082</v>
      </c>
      <c r="H394" s="32">
        <v>17168</v>
      </c>
      <c r="I394" s="33">
        <v>1</v>
      </c>
    </row>
    <row r="395" spans="1:9" x14ac:dyDescent="0.25">
      <c r="A395" s="24" t="s">
        <v>1556</v>
      </c>
      <c r="B395" s="31" t="s">
        <v>1534</v>
      </c>
      <c r="C395" s="31" t="s">
        <v>1557</v>
      </c>
      <c r="D395" s="31" t="s">
        <v>1558</v>
      </c>
      <c r="E395" s="31" t="s">
        <v>1559</v>
      </c>
      <c r="F395" s="31" t="s">
        <v>1560</v>
      </c>
      <c r="G395" s="25">
        <v>45100</v>
      </c>
      <c r="H395" s="32">
        <v>19682</v>
      </c>
      <c r="I395" s="33">
        <v>1</v>
      </c>
    </row>
    <row r="396" spans="1:9" x14ac:dyDescent="0.25">
      <c r="A396" s="24" t="s">
        <v>1561</v>
      </c>
      <c r="B396" s="31" t="s">
        <v>1534</v>
      </c>
      <c r="C396" s="31" t="s">
        <v>1562</v>
      </c>
      <c r="D396" s="31" t="s">
        <v>1563</v>
      </c>
      <c r="E396" s="31" t="s">
        <v>1564</v>
      </c>
      <c r="F396" s="31" t="s">
        <v>1565</v>
      </c>
      <c r="G396" s="25">
        <v>45085</v>
      </c>
      <c r="H396" s="32">
        <v>17000</v>
      </c>
      <c r="I396" s="33">
        <v>1</v>
      </c>
    </row>
    <row r="397" spans="1:9" x14ac:dyDescent="0.25">
      <c r="A397" s="24" t="s">
        <v>1566</v>
      </c>
      <c r="B397" s="31" t="s">
        <v>1534</v>
      </c>
      <c r="C397" s="31" t="s">
        <v>1567</v>
      </c>
      <c r="D397" s="31" t="s">
        <v>1568</v>
      </c>
      <c r="E397" s="31" t="s">
        <v>1569</v>
      </c>
      <c r="F397" s="31" t="s">
        <v>1570</v>
      </c>
      <c r="G397" s="25">
        <v>45084</v>
      </c>
      <c r="H397" s="32">
        <v>5693</v>
      </c>
      <c r="I397" s="33">
        <v>1</v>
      </c>
    </row>
    <row r="398" spans="1:9" x14ac:dyDescent="0.25">
      <c r="A398" s="24" t="s">
        <v>1571</v>
      </c>
      <c r="B398" s="31" t="s">
        <v>1534</v>
      </c>
      <c r="C398" s="31" t="s">
        <v>1572</v>
      </c>
      <c r="D398" s="31" t="s">
        <v>1573</v>
      </c>
      <c r="E398" s="31" t="s">
        <v>1574</v>
      </c>
      <c r="F398" s="31" t="s">
        <v>1575</v>
      </c>
      <c r="G398" s="25">
        <v>45091</v>
      </c>
      <c r="H398" s="32">
        <v>4776</v>
      </c>
      <c r="I398" s="33">
        <v>1</v>
      </c>
    </row>
    <row r="399" spans="1:9" x14ac:dyDescent="0.25">
      <c r="A399" s="24" t="s">
        <v>1576</v>
      </c>
      <c r="B399" s="31" t="s">
        <v>1534</v>
      </c>
      <c r="C399" s="31" t="s">
        <v>1577</v>
      </c>
      <c r="D399" s="31" t="s">
        <v>1578</v>
      </c>
      <c r="E399" s="31" t="s">
        <v>1579</v>
      </c>
      <c r="F399" s="31" t="s">
        <v>1580</v>
      </c>
      <c r="G399" s="25">
        <v>45086</v>
      </c>
      <c r="H399" s="32">
        <v>10000</v>
      </c>
      <c r="I399" s="33">
        <v>1</v>
      </c>
    </row>
    <row r="400" spans="1:9" x14ac:dyDescent="0.25">
      <c r="A400" s="24" t="s">
        <v>1581</v>
      </c>
      <c r="B400" s="31" t="s">
        <v>1534</v>
      </c>
      <c r="C400" s="31" t="s">
        <v>1582</v>
      </c>
      <c r="D400" s="31" t="s">
        <v>1583</v>
      </c>
      <c r="E400" s="31" t="s">
        <v>1584</v>
      </c>
      <c r="F400" s="31" t="s">
        <v>1585</v>
      </c>
      <c r="G400" s="25">
        <v>45097</v>
      </c>
      <c r="H400" s="32">
        <v>46000</v>
      </c>
      <c r="I400" s="33">
        <v>1</v>
      </c>
    </row>
    <row r="401" spans="1:9" x14ac:dyDescent="0.25">
      <c r="A401" s="24" t="s">
        <v>1586</v>
      </c>
      <c r="B401" s="31" t="s">
        <v>1534</v>
      </c>
      <c r="C401" s="31" t="s">
        <v>1587</v>
      </c>
      <c r="D401" s="31" t="s">
        <v>1588</v>
      </c>
      <c r="E401" s="31" t="s">
        <v>1589</v>
      </c>
      <c r="F401" s="31" t="s">
        <v>1590</v>
      </c>
      <c r="G401" s="25">
        <v>45085</v>
      </c>
      <c r="H401" s="32">
        <v>8560</v>
      </c>
      <c r="I401" s="33">
        <v>1</v>
      </c>
    </row>
    <row r="402" spans="1:9" x14ac:dyDescent="0.25">
      <c r="A402" s="24" t="s">
        <v>1591</v>
      </c>
      <c r="B402" s="31" t="s">
        <v>1534</v>
      </c>
      <c r="C402" s="31" t="s">
        <v>1592</v>
      </c>
      <c r="D402" s="31" t="s">
        <v>1593</v>
      </c>
      <c r="E402" s="31" t="s">
        <v>1594</v>
      </c>
      <c r="F402" s="31" t="s">
        <v>1595</v>
      </c>
      <c r="G402" s="25">
        <v>45098</v>
      </c>
      <c r="H402" s="32">
        <v>1650</v>
      </c>
      <c r="I402" s="33">
        <v>1</v>
      </c>
    </row>
    <row r="403" spans="1:9" x14ac:dyDescent="0.25">
      <c r="A403" s="24" t="s">
        <v>1596</v>
      </c>
      <c r="B403" s="105" t="s">
        <v>1534</v>
      </c>
      <c r="C403" s="31" t="s">
        <v>1597</v>
      </c>
      <c r="D403" s="31" t="s">
        <v>1598</v>
      </c>
      <c r="E403" s="31" t="s">
        <v>1599</v>
      </c>
      <c r="F403" s="31" t="s">
        <v>1600</v>
      </c>
      <c r="G403" s="25">
        <v>45106</v>
      </c>
      <c r="H403" s="32">
        <v>3175</v>
      </c>
      <c r="I403" s="33">
        <v>1</v>
      </c>
    </row>
    <row r="404" spans="1:9" x14ac:dyDescent="0.25">
      <c r="A404" s="24" t="s">
        <v>1601</v>
      </c>
      <c r="B404" s="31" t="s">
        <v>1534</v>
      </c>
      <c r="C404" s="31" t="s">
        <v>1602</v>
      </c>
      <c r="D404" s="31" t="s">
        <v>1603</v>
      </c>
      <c r="E404" s="31" t="s">
        <v>1604</v>
      </c>
      <c r="F404" s="31" t="s">
        <v>1605</v>
      </c>
      <c r="G404" s="25">
        <v>45091</v>
      </c>
      <c r="H404" s="32">
        <v>51608</v>
      </c>
      <c r="I404" s="33">
        <v>1</v>
      </c>
    </row>
    <row r="405" spans="1:9" x14ac:dyDescent="0.25">
      <c r="A405" s="24" t="s">
        <v>1606</v>
      </c>
      <c r="B405" s="31" t="s">
        <v>1534</v>
      </c>
      <c r="C405" s="31" t="s">
        <v>1607</v>
      </c>
      <c r="D405" s="31" t="s">
        <v>1608</v>
      </c>
      <c r="E405" s="31" t="s">
        <v>1609</v>
      </c>
      <c r="F405" s="31" t="s">
        <v>1610</v>
      </c>
      <c r="G405" s="25">
        <v>45103</v>
      </c>
      <c r="H405" s="32">
        <v>3900</v>
      </c>
      <c r="I405" s="33">
        <v>1</v>
      </c>
    </row>
    <row r="406" spans="1:9" x14ac:dyDescent="0.25">
      <c r="A406" s="24" t="s">
        <v>1611</v>
      </c>
      <c r="B406" s="31" t="s">
        <v>1534</v>
      </c>
      <c r="C406" s="31" t="s">
        <v>1374</v>
      </c>
      <c r="D406" s="31" t="s">
        <v>1612</v>
      </c>
      <c r="E406" s="31" t="s">
        <v>1613</v>
      </c>
      <c r="F406" s="31" t="s">
        <v>1614</v>
      </c>
      <c r="G406" s="25">
        <v>45079</v>
      </c>
      <c r="H406" s="32">
        <v>5500</v>
      </c>
      <c r="I406" s="33">
        <v>1</v>
      </c>
    </row>
    <row r="407" spans="1:9" x14ac:dyDescent="0.25">
      <c r="A407" s="24" t="s">
        <v>1615</v>
      </c>
      <c r="B407" s="31" t="s">
        <v>1534</v>
      </c>
      <c r="C407" s="31" t="s">
        <v>1616</v>
      </c>
      <c r="D407" s="31" t="s">
        <v>1617</v>
      </c>
      <c r="E407" s="31" t="s">
        <v>1618</v>
      </c>
      <c r="F407" s="31" t="s">
        <v>1619</v>
      </c>
      <c r="G407" s="25">
        <v>45079</v>
      </c>
      <c r="H407" s="32">
        <v>3408</v>
      </c>
      <c r="I407" s="33">
        <v>1</v>
      </c>
    </row>
    <row r="408" spans="1:9" x14ac:dyDescent="0.25">
      <c r="A408" s="24" t="s">
        <v>1620</v>
      </c>
      <c r="B408" s="31" t="s">
        <v>1534</v>
      </c>
      <c r="C408" s="31" t="s">
        <v>1621</v>
      </c>
      <c r="D408" s="31" t="s">
        <v>1622</v>
      </c>
      <c r="E408" s="31" t="s">
        <v>1623</v>
      </c>
      <c r="F408" s="31" t="s">
        <v>1624</v>
      </c>
      <c r="G408" s="25">
        <v>45104</v>
      </c>
      <c r="H408" s="32">
        <v>5987</v>
      </c>
      <c r="I408" s="33">
        <v>1</v>
      </c>
    </row>
    <row r="409" spans="1:9" x14ac:dyDescent="0.25">
      <c r="A409" s="24" t="s">
        <v>1625</v>
      </c>
      <c r="B409" s="31" t="s">
        <v>1534</v>
      </c>
      <c r="C409" s="31" t="s">
        <v>1626</v>
      </c>
      <c r="D409" s="31" t="s">
        <v>1627</v>
      </c>
      <c r="E409" s="31" t="s">
        <v>1628</v>
      </c>
      <c r="F409" s="31" t="s">
        <v>1629</v>
      </c>
      <c r="G409" s="25">
        <v>45082</v>
      </c>
      <c r="H409" s="32">
        <v>22000</v>
      </c>
      <c r="I409" s="33">
        <v>1</v>
      </c>
    </row>
    <row r="410" spans="1:9" x14ac:dyDescent="0.25">
      <c r="A410" s="24" t="s">
        <v>1630</v>
      </c>
      <c r="B410" s="31" t="s">
        <v>1534</v>
      </c>
      <c r="C410" s="31" t="s">
        <v>1631</v>
      </c>
      <c r="D410" s="31" t="s">
        <v>1632</v>
      </c>
      <c r="E410" s="31" t="s">
        <v>1633</v>
      </c>
      <c r="F410" s="31" t="s">
        <v>1634</v>
      </c>
      <c r="G410" s="25">
        <v>45092</v>
      </c>
      <c r="H410" s="32">
        <v>15587</v>
      </c>
      <c r="I410" s="33">
        <v>1</v>
      </c>
    </row>
    <row r="411" spans="1:9" x14ac:dyDescent="0.25">
      <c r="A411" s="24" t="s">
        <v>1635</v>
      </c>
      <c r="B411" s="31" t="s">
        <v>1534</v>
      </c>
      <c r="C411" s="31" t="s">
        <v>1636</v>
      </c>
      <c r="D411" s="31" t="s">
        <v>1637</v>
      </c>
      <c r="E411" s="31" t="s">
        <v>1638</v>
      </c>
      <c r="F411" s="31" t="s">
        <v>1639</v>
      </c>
      <c r="G411" s="25">
        <v>45093</v>
      </c>
      <c r="H411" s="32">
        <v>5422</v>
      </c>
      <c r="I411" s="33">
        <v>1</v>
      </c>
    </row>
    <row r="412" spans="1:9" x14ac:dyDescent="0.25">
      <c r="A412" s="24" t="s">
        <v>1640</v>
      </c>
      <c r="B412" s="105" t="s">
        <v>1534</v>
      </c>
      <c r="C412" s="31" t="s">
        <v>1641</v>
      </c>
      <c r="D412" s="31" t="s">
        <v>1642</v>
      </c>
      <c r="E412" s="31" t="s">
        <v>1643</v>
      </c>
      <c r="F412" s="31" t="s">
        <v>1644</v>
      </c>
      <c r="G412" s="25">
        <v>45090</v>
      </c>
      <c r="H412" s="32">
        <v>5336</v>
      </c>
      <c r="I412" s="33">
        <v>1</v>
      </c>
    </row>
    <row r="413" spans="1:9" x14ac:dyDescent="0.25">
      <c r="A413" s="24" t="s">
        <v>1645</v>
      </c>
      <c r="B413" s="31" t="s">
        <v>1534</v>
      </c>
      <c r="C413" s="31" t="s">
        <v>1646</v>
      </c>
      <c r="D413" s="31" t="s">
        <v>1647</v>
      </c>
      <c r="E413" s="31" t="s">
        <v>1648</v>
      </c>
      <c r="F413" s="31" t="s">
        <v>1649</v>
      </c>
      <c r="G413" s="25">
        <v>45082</v>
      </c>
      <c r="H413" s="32">
        <v>1079</v>
      </c>
      <c r="I413" s="33">
        <v>1</v>
      </c>
    </row>
    <row r="414" spans="1:9" x14ac:dyDescent="0.25">
      <c r="A414" s="24" t="s">
        <v>1650</v>
      </c>
      <c r="B414" s="31" t="s">
        <v>1534</v>
      </c>
      <c r="C414" s="31" t="s">
        <v>1651</v>
      </c>
      <c r="D414" s="31" t="s">
        <v>1652</v>
      </c>
      <c r="E414" s="31" t="s">
        <v>1653</v>
      </c>
      <c r="F414" s="31" t="s">
        <v>1654</v>
      </c>
      <c r="G414" s="25">
        <v>45082</v>
      </c>
      <c r="H414" s="32">
        <v>17934</v>
      </c>
      <c r="I414" s="33">
        <v>1</v>
      </c>
    </row>
    <row r="415" spans="1:9" x14ac:dyDescent="0.25">
      <c r="A415" s="24" t="s">
        <v>1655</v>
      </c>
      <c r="B415" s="31" t="s">
        <v>1534</v>
      </c>
      <c r="C415" s="31" t="s">
        <v>1656</v>
      </c>
      <c r="D415" s="31" t="s">
        <v>1657</v>
      </c>
      <c r="E415" s="31" t="s">
        <v>1658</v>
      </c>
      <c r="F415" s="31" t="s">
        <v>1659</v>
      </c>
      <c r="G415" s="25">
        <v>45091</v>
      </c>
      <c r="H415" s="32">
        <v>15261</v>
      </c>
      <c r="I415" s="33">
        <v>1</v>
      </c>
    </row>
    <row r="416" spans="1:9" x14ac:dyDescent="0.25">
      <c r="A416" s="24" t="s">
        <v>1660</v>
      </c>
      <c r="B416" s="31" t="s">
        <v>1534</v>
      </c>
      <c r="C416" s="31" t="s">
        <v>1661</v>
      </c>
      <c r="D416" s="31" t="s">
        <v>1662</v>
      </c>
      <c r="E416" s="31" t="s">
        <v>1663</v>
      </c>
      <c r="F416" s="31" t="s">
        <v>1664</v>
      </c>
      <c r="G416" s="25">
        <v>45079</v>
      </c>
      <c r="H416" s="32">
        <v>5285</v>
      </c>
      <c r="I416" s="33">
        <v>1</v>
      </c>
    </row>
    <row r="417" spans="1:9" x14ac:dyDescent="0.25">
      <c r="A417" s="24" t="s">
        <v>1665</v>
      </c>
      <c r="B417" s="31" t="s">
        <v>1534</v>
      </c>
      <c r="C417" s="31" t="s">
        <v>1666</v>
      </c>
      <c r="D417" s="31" t="s">
        <v>1667</v>
      </c>
      <c r="E417" s="31" t="s">
        <v>1668</v>
      </c>
      <c r="F417" s="31" t="s">
        <v>1669</v>
      </c>
      <c r="G417" s="25">
        <v>45092</v>
      </c>
      <c r="H417" s="32">
        <v>7800</v>
      </c>
      <c r="I417" s="33">
        <v>1</v>
      </c>
    </row>
    <row r="418" spans="1:9" x14ac:dyDescent="0.25">
      <c r="A418" s="24" t="s">
        <v>1670</v>
      </c>
      <c r="B418" s="31" t="s">
        <v>1534</v>
      </c>
      <c r="C418" s="31" t="s">
        <v>1671</v>
      </c>
      <c r="D418" s="31" t="s">
        <v>1672</v>
      </c>
      <c r="E418" s="31" t="s">
        <v>1673</v>
      </c>
      <c r="F418" s="31" t="s">
        <v>1674</v>
      </c>
      <c r="G418" s="25">
        <v>45104</v>
      </c>
      <c r="H418" s="32">
        <v>4700</v>
      </c>
      <c r="I418" s="33">
        <v>1</v>
      </c>
    </row>
    <row r="419" spans="1:9" x14ac:dyDescent="0.25">
      <c r="A419" s="24" t="s">
        <v>1675</v>
      </c>
      <c r="B419" s="31" t="s">
        <v>1534</v>
      </c>
      <c r="C419" s="31" t="s">
        <v>1676</v>
      </c>
      <c r="D419" s="31" t="s">
        <v>1677</v>
      </c>
      <c r="E419" s="31" t="s">
        <v>1678</v>
      </c>
      <c r="F419" s="31" t="s">
        <v>1679</v>
      </c>
      <c r="G419" s="25">
        <v>45096</v>
      </c>
      <c r="H419" s="32">
        <v>4300</v>
      </c>
      <c r="I419" s="33">
        <v>1</v>
      </c>
    </row>
    <row r="420" spans="1:9" x14ac:dyDescent="0.25">
      <c r="A420" s="24" t="s">
        <v>1680</v>
      </c>
      <c r="B420" s="31" t="s">
        <v>1534</v>
      </c>
      <c r="C420" s="31" t="s">
        <v>1681</v>
      </c>
      <c r="D420" s="31" t="s">
        <v>1682</v>
      </c>
      <c r="E420" s="31" t="s">
        <v>1683</v>
      </c>
      <c r="F420" s="31" t="s">
        <v>1684</v>
      </c>
      <c r="G420" s="25">
        <v>45085</v>
      </c>
      <c r="H420" s="32">
        <v>2800</v>
      </c>
      <c r="I420" s="33">
        <v>1</v>
      </c>
    </row>
    <row r="421" spans="1:9" x14ac:dyDescent="0.25">
      <c r="A421" s="24" t="s">
        <v>1685</v>
      </c>
      <c r="B421" s="105" t="s">
        <v>1534</v>
      </c>
      <c r="C421" s="31" t="s">
        <v>1686</v>
      </c>
      <c r="D421" s="31" t="s">
        <v>1687</v>
      </c>
      <c r="E421" s="31" t="s">
        <v>582</v>
      </c>
      <c r="F421" s="31" t="s">
        <v>583</v>
      </c>
      <c r="G421" s="25">
        <v>45091</v>
      </c>
      <c r="H421" s="32">
        <v>200</v>
      </c>
      <c r="I421" s="33">
        <v>1</v>
      </c>
    </row>
    <row r="422" spans="1:9" x14ac:dyDescent="0.25">
      <c r="A422" s="24" t="s">
        <v>1688</v>
      </c>
      <c r="B422" s="31" t="s">
        <v>1534</v>
      </c>
      <c r="C422" s="31" t="s">
        <v>1689</v>
      </c>
      <c r="D422" s="31" t="s">
        <v>1690</v>
      </c>
      <c r="E422" s="31" t="s">
        <v>1691</v>
      </c>
      <c r="F422" s="31" t="s">
        <v>1692</v>
      </c>
      <c r="G422" s="25">
        <v>45082</v>
      </c>
      <c r="H422" s="32">
        <v>29519</v>
      </c>
      <c r="I422" s="33">
        <v>1</v>
      </c>
    </row>
    <row r="423" spans="1:9" x14ac:dyDescent="0.25">
      <c r="A423" s="24" t="s">
        <v>1693</v>
      </c>
      <c r="B423" s="31" t="s">
        <v>1534</v>
      </c>
      <c r="C423" s="31" t="s">
        <v>1694</v>
      </c>
      <c r="D423" s="31" t="s">
        <v>1695</v>
      </c>
      <c r="E423" s="31" t="s">
        <v>1696</v>
      </c>
      <c r="F423" s="31" t="s">
        <v>1697</v>
      </c>
      <c r="G423" s="25">
        <v>45105</v>
      </c>
      <c r="H423" s="32">
        <v>10683</v>
      </c>
      <c r="I423" s="33">
        <v>1</v>
      </c>
    </row>
    <row r="424" spans="1:9" x14ac:dyDescent="0.25">
      <c r="A424" s="24" t="s">
        <v>1698</v>
      </c>
      <c r="B424" s="31" t="s">
        <v>1534</v>
      </c>
      <c r="C424" s="31" t="s">
        <v>1699</v>
      </c>
      <c r="D424" s="31" t="s">
        <v>1700</v>
      </c>
      <c r="E424" s="31" t="s">
        <v>1701</v>
      </c>
      <c r="F424" s="31" t="s">
        <v>1702</v>
      </c>
      <c r="G424" s="25">
        <v>45082</v>
      </c>
      <c r="H424" s="32">
        <v>1721</v>
      </c>
      <c r="I424" s="33">
        <v>1</v>
      </c>
    </row>
    <row r="425" spans="1:9" x14ac:dyDescent="0.25">
      <c r="A425" s="24" t="s">
        <v>1703</v>
      </c>
      <c r="B425" s="31" t="s">
        <v>1534</v>
      </c>
      <c r="C425" s="31" t="s">
        <v>686</v>
      </c>
      <c r="D425" s="31" t="s">
        <v>1704</v>
      </c>
      <c r="E425" s="31" t="s">
        <v>688</v>
      </c>
      <c r="F425" s="31" t="s">
        <v>689</v>
      </c>
      <c r="G425" s="25">
        <v>45105</v>
      </c>
      <c r="H425" s="32">
        <v>6000</v>
      </c>
      <c r="I425" s="33">
        <v>1</v>
      </c>
    </row>
    <row r="426" spans="1:9" x14ac:dyDescent="0.25">
      <c r="A426" s="24" t="s">
        <v>1705</v>
      </c>
      <c r="B426" s="31" t="s">
        <v>1534</v>
      </c>
      <c r="C426" s="31" t="s">
        <v>1706</v>
      </c>
      <c r="D426" s="31" t="s">
        <v>1707</v>
      </c>
      <c r="E426" s="31" t="s">
        <v>1708</v>
      </c>
      <c r="F426" s="31" t="s">
        <v>1709</v>
      </c>
      <c r="G426" s="25">
        <v>45105</v>
      </c>
      <c r="H426" s="32">
        <v>3974</v>
      </c>
      <c r="I426" s="33">
        <v>1</v>
      </c>
    </row>
    <row r="427" spans="1:9" x14ac:dyDescent="0.25">
      <c r="A427" s="24" t="s">
        <v>1710</v>
      </c>
      <c r="B427" s="31" t="s">
        <v>1534</v>
      </c>
      <c r="C427" s="31" t="s">
        <v>1711</v>
      </c>
      <c r="D427" s="31" t="s">
        <v>1578</v>
      </c>
      <c r="E427" s="31" t="s">
        <v>1712</v>
      </c>
      <c r="F427" s="31" t="s">
        <v>1713</v>
      </c>
      <c r="G427" s="25">
        <v>45106</v>
      </c>
      <c r="H427" s="32">
        <v>9643</v>
      </c>
      <c r="I427" s="33">
        <v>1</v>
      </c>
    </row>
    <row r="428" spans="1:9" x14ac:dyDescent="0.25">
      <c r="A428" s="24" t="s">
        <v>1714</v>
      </c>
      <c r="B428" s="31" t="s">
        <v>1534</v>
      </c>
      <c r="C428" s="31" t="s">
        <v>1715</v>
      </c>
      <c r="D428" s="31" t="s">
        <v>1716</v>
      </c>
      <c r="E428" s="31" t="s">
        <v>1717</v>
      </c>
      <c r="F428" s="31" t="s">
        <v>1718</v>
      </c>
      <c r="G428" s="25">
        <v>45104</v>
      </c>
      <c r="H428" s="32">
        <v>8500</v>
      </c>
      <c r="I428" s="33">
        <v>1</v>
      </c>
    </row>
    <row r="429" spans="1:9" x14ac:dyDescent="0.25">
      <c r="A429" s="24" t="s">
        <v>1719</v>
      </c>
      <c r="B429" s="31" t="s">
        <v>1534</v>
      </c>
      <c r="C429" s="31" t="s">
        <v>1720</v>
      </c>
      <c r="D429" s="31" t="s">
        <v>1721</v>
      </c>
      <c r="E429" s="31" t="s">
        <v>1722</v>
      </c>
      <c r="F429" s="31" t="s">
        <v>1723</v>
      </c>
      <c r="G429" s="25">
        <v>45104</v>
      </c>
      <c r="H429" s="32">
        <v>29920</v>
      </c>
      <c r="I429" s="33">
        <v>1</v>
      </c>
    </row>
    <row r="430" spans="1:9" x14ac:dyDescent="0.25">
      <c r="A430" s="24" t="s">
        <v>1724</v>
      </c>
      <c r="B430" s="105" t="s">
        <v>1534</v>
      </c>
      <c r="C430" s="31" t="s">
        <v>1353</v>
      </c>
      <c r="D430" s="31" t="s">
        <v>1725</v>
      </c>
      <c r="E430" s="31" t="s">
        <v>1726</v>
      </c>
      <c r="F430" s="31" t="s">
        <v>1727</v>
      </c>
      <c r="G430" s="25">
        <v>45098</v>
      </c>
      <c r="H430" s="32">
        <v>7700</v>
      </c>
      <c r="I430" s="33">
        <v>1</v>
      </c>
    </row>
    <row r="431" spans="1:9" x14ac:dyDescent="0.25">
      <c r="A431" s="24" t="s">
        <v>1728</v>
      </c>
      <c r="B431" s="31" t="s">
        <v>1534</v>
      </c>
      <c r="C431" s="31" t="s">
        <v>1729</v>
      </c>
      <c r="D431" s="31" t="s">
        <v>1730</v>
      </c>
      <c r="E431" s="31" t="s">
        <v>1731</v>
      </c>
      <c r="F431" s="31" t="s">
        <v>1732</v>
      </c>
      <c r="G431" s="25">
        <v>45098</v>
      </c>
      <c r="H431" s="32">
        <v>6800</v>
      </c>
      <c r="I431" s="33">
        <v>1</v>
      </c>
    </row>
    <row r="432" spans="1:9" x14ac:dyDescent="0.25">
      <c r="A432" s="24" t="s">
        <v>1733</v>
      </c>
      <c r="B432" s="31" t="s">
        <v>1534</v>
      </c>
      <c r="C432" s="31" t="s">
        <v>1734</v>
      </c>
      <c r="D432" s="31" t="s">
        <v>1735</v>
      </c>
      <c r="E432" s="31" t="s">
        <v>1736</v>
      </c>
      <c r="F432" s="31" t="s">
        <v>1737</v>
      </c>
      <c r="G432" s="25">
        <v>45098</v>
      </c>
      <c r="H432" s="32">
        <v>5300</v>
      </c>
      <c r="I432" s="33">
        <v>1</v>
      </c>
    </row>
    <row r="433" spans="1:9" x14ac:dyDescent="0.25">
      <c r="A433" s="24" t="s">
        <v>1738</v>
      </c>
      <c r="B433" s="31" t="s">
        <v>1534</v>
      </c>
      <c r="C433" s="31" t="s">
        <v>1739</v>
      </c>
      <c r="D433" s="31" t="s">
        <v>1740</v>
      </c>
      <c r="E433" s="31" t="s">
        <v>1741</v>
      </c>
      <c r="F433" s="31" t="s">
        <v>1742</v>
      </c>
      <c r="G433" s="25">
        <v>45079</v>
      </c>
      <c r="H433" s="32">
        <v>8995</v>
      </c>
      <c r="I433" s="33">
        <v>1</v>
      </c>
    </row>
    <row r="434" spans="1:9" x14ac:dyDescent="0.25">
      <c r="A434" s="24" t="s">
        <v>1743</v>
      </c>
      <c r="B434" s="31" t="s">
        <v>1534</v>
      </c>
      <c r="C434" s="31" t="s">
        <v>1744</v>
      </c>
      <c r="D434" s="31" t="s">
        <v>1745</v>
      </c>
      <c r="E434" s="31" t="s">
        <v>1746</v>
      </c>
      <c r="F434" s="31" t="s">
        <v>1747</v>
      </c>
      <c r="G434" s="25">
        <v>45082</v>
      </c>
      <c r="H434" s="32">
        <v>825</v>
      </c>
      <c r="I434" s="33">
        <v>1</v>
      </c>
    </row>
    <row r="435" spans="1:9" x14ac:dyDescent="0.25">
      <c r="A435" s="24" t="s">
        <v>1748</v>
      </c>
      <c r="B435" s="31" t="s">
        <v>1534</v>
      </c>
      <c r="C435" s="31" t="s">
        <v>590</v>
      </c>
      <c r="D435" s="31" t="s">
        <v>1749</v>
      </c>
      <c r="E435" s="31" t="s">
        <v>592</v>
      </c>
      <c r="F435" s="31" t="s">
        <v>593</v>
      </c>
      <c r="G435" s="25">
        <v>45089</v>
      </c>
      <c r="H435" s="32">
        <v>3500</v>
      </c>
      <c r="I435" s="33">
        <v>1</v>
      </c>
    </row>
    <row r="436" spans="1:9" x14ac:dyDescent="0.25">
      <c r="A436" s="24" t="s">
        <v>1750</v>
      </c>
      <c r="B436" s="31" t="s">
        <v>1534</v>
      </c>
      <c r="C436" s="31" t="s">
        <v>1751</v>
      </c>
      <c r="D436" s="31" t="s">
        <v>1752</v>
      </c>
      <c r="E436" s="31" t="s">
        <v>1753</v>
      </c>
      <c r="F436" s="31" t="s">
        <v>1754</v>
      </c>
      <c r="G436" s="25">
        <v>45091</v>
      </c>
      <c r="H436" s="32">
        <v>15492</v>
      </c>
      <c r="I436" s="33">
        <v>1</v>
      </c>
    </row>
    <row r="437" spans="1:9" x14ac:dyDescent="0.25">
      <c r="A437" s="24" t="s">
        <v>1755</v>
      </c>
      <c r="B437" s="31" t="s">
        <v>1534</v>
      </c>
      <c r="C437" s="31" t="s">
        <v>1756</v>
      </c>
      <c r="D437" s="31" t="s">
        <v>1757</v>
      </c>
      <c r="E437" s="31" t="s">
        <v>1758</v>
      </c>
      <c r="F437" s="31" t="s">
        <v>1759</v>
      </c>
      <c r="G437" s="25">
        <v>45078</v>
      </c>
      <c r="H437" s="32">
        <v>4000</v>
      </c>
      <c r="I437" s="33">
        <v>1</v>
      </c>
    </row>
    <row r="438" spans="1:9" x14ac:dyDescent="0.25">
      <c r="A438" s="24" t="s">
        <v>1760</v>
      </c>
      <c r="B438" s="31" t="s">
        <v>1534</v>
      </c>
      <c r="C438" s="31" t="s">
        <v>1761</v>
      </c>
      <c r="D438" s="31" t="s">
        <v>1745</v>
      </c>
      <c r="E438" s="31" t="s">
        <v>1762</v>
      </c>
      <c r="F438" s="31" t="s">
        <v>1763</v>
      </c>
      <c r="G438" s="25">
        <v>45082</v>
      </c>
      <c r="H438" s="32">
        <v>825</v>
      </c>
      <c r="I438" s="33">
        <v>1</v>
      </c>
    </row>
    <row r="439" spans="1:9" x14ac:dyDescent="0.25">
      <c r="A439" s="24" t="s">
        <v>1764</v>
      </c>
      <c r="B439" s="105" t="s">
        <v>1534</v>
      </c>
      <c r="C439" s="31" t="s">
        <v>1765</v>
      </c>
      <c r="D439" s="31" t="s">
        <v>1766</v>
      </c>
      <c r="E439" s="31" t="s">
        <v>1767</v>
      </c>
      <c r="F439" s="31" t="s">
        <v>1768</v>
      </c>
      <c r="G439" s="25">
        <v>45082</v>
      </c>
      <c r="H439" s="32">
        <v>24208</v>
      </c>
      <c r="I439" s="33">
        <v>1</v>
      </c>
    </row>
    <row r="440" spans="1:9" x14ac:dyDescent="0.25">
      <c r="A440" s="24" t="s">
        <v>1769</v>
      </c>
      <c r="B440" s="31" t="s">
        <v>1534</v>
      </c>
      <c r="C440" s="31" t="s">
        <v>1770</v>
      </c>
      <c r="D440" s="31" t="s">
        <v>1771</v>
      </c>
      <c r="E440" s="31" t="s">
        <v>1772</v>
      </c>
      <c r="F440" s="31" t="s">
        <v>1773</v>
      </c>
      <c r="G440" s="25">
        <v>45082</v>
      </c>
      <c r="H440" s="32">
        <v>54741</v>
      </c>
      <c r="I440" s="33">
        <v>1</v>
      </c>
    </row>
    <row r="441" spans="1:9" x14ac:dyDescent="0.25">
      <c r="A441" s="24" t="s">
        <v>1774</v>
      </c>
      <c r="B441" s="31" t="s">
        <v>1534</v>
      </c>
      <c r="C441" s="31" t="s">
        <v>1775</v>
      </c>
      <c r="D441" s="31" t="s">
        <v>1776</v>
      </c>
      <c r="E441" s="31" t="s">
        <v>1777</v>
      </c>
      <c r="F441" s="31" t="s">
        <v>1778</v>
      </c>
      <c r="G441" s="25">
        <v>45093</v>
      </c>
      <c r="H441" s="32">
        <v>8910</v>
      </c>
      <c r="I441" s="33">
        <v>1</v>
      </c>
    </row>
    <row r="442" spans="1:9" x14ac:dyDescent="0.25">
      <c r="A442" s="24" t="s">
        <v>1779</v>
      </c>
      <c r="B442" s="31" t="s">
        <v>1534</v>
      </c>
      <c r="C442" s="31" t="s">
        <v>1780</v>
      </c>
      <c r="D442" s="31" t="s">
        <v>1781</v>
      </c>
      <c r="E442" s="31" t="s">
        <v>1782</v>
      </c>
      <c r="F442" s="31" t="s">
        <v>1783</v>
      </c>
      <c r="G442" s="25">
        <v>45104</v>
      </c>
      <c r="H442" s="32">
        <v>18474</v>
      </c>
      <c r="I442" s="33">
        <v>1</v>
      </c>
    </row>
    <row r="443" spans="1:9" x14ac:dyDescent="0.25">
      <c r="A443" s="24" t="s">
        <v>1784</v>
      </c>
      <c r="B443" s="31" t="s">
        <v>1534</v>
      </c>
      <c r="C443" s="31" t="s">
        <v>1785</v>
      </c>
      <c r="D443" s="31" t="s">
        <v>1786</v>
      </c>
      <c r="E443" s="31" t="s">
        <v>1787</v>
      </c>
      <c r="F443" s="31" t="s">
        <v>1788</v>
      </c>
      <c r="G443" s="25">
        <v>45093</v>
      </c>
      <c r="H443" s="32">
        <v>5342</v>
      </c>
      <c r="I443" s="33">
        <v>1</v>
      </c>
    </row>
    <row r="444" spans="1:9" x14ac:dyDescent="0.25">
      <c r="A444" s="24" t="s">
        <v>1789</v>
      </c>
      <c r="B444" s="31" t="s">
        <v>1534</v>
      </c>
      <c r="C444" s="31" t="s">
        <v>1790</v>
      </c>
      <c r="D444" s="31" t="s">
        <v>1791</v>
      </c>
      <c r="E444" s="31" t="s">
        <v>1792</v>
      </c>
      <c r="F444" s="31" t="s">
        <v>1793</v>
      </c>
      <c r="G444" s="25">
        <v>45085</v>
      </c>
      <c r="H444" s="32">
        <v>5800</v>
      </c>
      <c r="I444" s="33">
        <v>1</v>
      </c>
    </row>
    <row r="445" spans="1:9" ht="15.75" thickBot="1" x14ac:dyDescent="0.3">
      <c r="A445" s="24" t="s">
        <v>1794</v>
      </c>
      <c r="B445" s="31" t="s">
        <v>1534</v>
      </c>
      <c r="C445" s="31" t="s">
        <v>1795</v>
      </c>
      <c r="D445" s="31" t="s">
        <v>1796</v>
      </c>
      <c r="E445" s="31" t="s">
        <v>1797</v>
      </c>
      <c r="F445" s="31" t="s">
        <v>1798</v>
      </c>
      <c r="G445" s="25">
        <v>45103</v>
      </c>
      <c r="H445" s="32">
        <v>7351</v>
      </c>
      <c r="I445" s="33">
        <v>1</v>
      </c>
    </row>
    <row r="446" spans="1:9" ht="15.75" thickBot="1" x14ac:dyDescent="0.3">
      <c r="A446" s="107"/>
      <c r="F446" s="74" t="s">
        <v>1799</v>
      </c>
      <c r="G446" s="75"/>
      <c r="H446" s="109">
        <f>SUM(H195:H445)</f>
        <v>3237789</v>
      </c>
      <c r="I446" s="96">
        <f>SUM(I195:I445)</f>
        <v>251</v>
      </c>
    </row>
    <row r="447" spans="1:9" ht="15.75" thickBot="1" x14ac:dyDescent="0.3">
      <c r="F447" s="110"/>
      <c r="G447" s="111"/>
      <c r="H447" s="112"/>
      <c r="I447" s="113"/>
    </row>
    <row r="448" spans="1:9" ht="15.75" thickBot="1" x14ac:dyDescent="0.3">
      <c r="F448" s="74" t="s">
        <v>1800</v>
      </c>
      <c r="G448" s="75"/>
      <c r="H448" s="76">
        <f>SUM(H446,H193,H189,H185,H174)</f>
        <v>3760187</v>
      </c>
      <c r="I448" s="77">
        <f>SUM(I446,I193,I189,I185,I174)</f>
        <v>264</v>
      </c>
    </row>
    <row r="449" spans="6:9" ht="15.75" thickBot="1" x14ac:dyDescent="0.3">
      <c r="F449" s="78"/>
      <c r="G449" s="79"/>
      <c r="H449" s="22"/>
      <c r="I449" s="23"/>
    </row>
    <row r="450" spans="6:9" ht="15.75" thickBot="1" x14ac:dyDescent="0.3">
      <c r="F450" s="74" t="s">
        <v>1801</v>
      </c>
      <c r="G450" s="75"/>
      <c r="H450" s="114">
        <f>SUM(H448,H170)</f>
        <v>8578576</v>
      </c>
      <c r="I450" s="77">
        <f>SUM(I448,I170)</f>
        <v>351</v>
      </c>
    </row>
  </sheetData>
  <mergeCells count="87">
    <mergeCell ref="F448:G448"/>
    <mergeCell ref="F450:G450"/>
    <mergeCell ref="F185:G185"/>
    <mergeCell ref="F189:G189"/>
    <mergeCell ref="F193:G193"/>
    <mergeCell ref="F194:G194"/>
    <mergeCell ref="F446:G446"/>
    <mergeCell ref="F447:G447"/>
    <mergeCell ref="F153:G153"/>
    <mergeCell ref="F156:G156"/>
    <mergeCell ref="F168:G168"/>
    <mergeCell ref="F170:G170"/>
    <mergeCell ref="A172:B172"/>
    <mergeCell ref="F174:G174"/>
    <mergeCell ref="I100:I105"/>
    <mergeCell ref="A106:A111"/>
    <mergeCell ref="B106:B111"/>
    <mergeCell ref="C106:C111"/>
    <mergeCell ref="D106:D111"/>
    <mergeCell ref="G106:G111"/>
    <mergeCell ref="H106:H111"/>
    <mergeCell ref="I106:I111"/>
    <mergeCell ref="A100:A105"/>
    <mergeCell ref="B100:B105"/>
    <mergeCell ref="C100:C105"/>
    <mergeCell ref="D100:D105"/>
    <mergeCell ref="G100:G105"/>
    <mergeCell ref="H100:H105"/>
    <mergeCell ref="I90:I95"/>
    <mergeCell ref="A96:A99"/>
    <mergeCell ref="B96:B99"/>
    <mergeCell ref="C96:C99"/>
    <mergeCell ref="D96:D99"/>
    <mergeCell ref="G96:G99"/>
    <mergeCell ref="H96:H99"/>
    <mergeCell ref="I96:I99"/>
    <mergeCell ref="A90:A95"/>
    <mergeCell ref="B90:B95"/>
    <mergeCell ref="C90:C95"/>
    <mergeCell ref="D90:D95"/>
    <mergeCell ref="G90:G95"/>
    <mergeCell ref="H90:H95"/>
    <mergeCell ref="I52:I58"/>
    <mergeCell ref="A62:A85"/>
    <mergeCell ref="B62:B85"/>
    <mergeCell ref="C62:C85"/>
    <mergeCell ref="D62:D85"/>
    <mergeCell ref="G62:G85"/>
    <mergeCell ref="H62:H85"/>
    <mergeCell ref="I62:I85"/>
    <mergeCell ref="A52:A58"/>
    <mergeCell ref="B52:B58"/>
    <mergeCell ref="C52:C58"/>
    <mergeCell ref="D52:D58"/>
    <mergeCell ref="G52:G58"/>
    <mergeCell ref="H52:H58"/>
    <mergeCell ref="I37:I40"/>
    <mergeCell ref="A41:A46"/>
    <mergeCell ref="B41:B46"/>
    <mergeCell ref="C41:C46"/>
    <mergeCell ref="D41:D46"/>
    <mergeCell ref="G41:G46"/>
    <mergeCell ref="H41:H46"/>
    <mergeCell ref="I41:I46"/>
    <mergeCell ref="A37:A40"/>
    <mergeCell ref="B37:B40"/>
    <mergeCell ref="C37:C40"/>
    <mergeCell ref="D37:D40"/>
    <mergeCell ref="G37:G40"/>
    <mergeCell ref="H37:H40"/>
    <mergeCell ref="H19:H25"/>
    <mergeCell ref="I19:I25"/>
    <mergeCell ref="A27:A35"/>
    <mergeCell ref="B27:B35"/>
    <mergeCell ref="C27:C35"/>
    <mergeCell ref="D27:D35"/>
    <mergeCell ref="G27:G35"/>
    <mergeCell ref="H27:H35"/>
    <mergeCell ref="I27:I35"/>
    <mergeCell ref="A2:B2"/>
    <mergeCell ref="F4:G4"/>
    <mergeCell ref="F13:G13"/>
    <mergeCell ref="A19:A25"/>
    <mergeCell ref="B19:B25"/>
    <mergeCell ref="C19:C25"/>
    <mergeCell ref="D19:D25"/>
    <mergeCell ref="G19:G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Monthly Report</vt:lpstr>
    </vt:vector>
  </TitlesOfParts>
  <Company>VOP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Izguerra</dc:creator>
  <cp:lastModifiedBy>Allison Izguerra</cp:lastModifiedBy>
  <dcterms:created xsi:type="dcterms:W3CDTF">2023-07-17T21:53:55Z</dcterms:created>
  <dcterms:modified xsi:type="dcterms:W3CDTF">2023-07-17T21:54:08Z</dcterms:modified>
</cp:coreProperties>
</file>