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izguerra\Documents\"/>
    </mc:Choice>
  </mc:AlternateContent>
  <bookViews>
    <workbookView xWindow="0" yWindow="0" windowWidth="28800" windowHeight="12330"/>
  </bookViews>
  <sheets>
    <sheet name="Complete Monthly Repor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2" i="1" l="1"/>
  <c r="I484" i="1" s="1"/>
  <c r="I486" i="1" s="1"/>
  <c r="H482" i="1"/>
  <c r="H484" i="1" s="1"/>
  <c r="I228" i="1"/>
  <c r="H228" i="1"/>
  <c r="I224" i="1"/>
  <c r="H224" i="1"/>
  <c r="I217" i="1"/>
  <c r="H217" i="1"/>
  <c r="I208" i="1"/>
  <c r="I206" i="1"/>
  <c r="H206" i="1"/>
  <c r="H208" i="1" s="1"/>
  <c r="I178" i="1"/>
  <c r="H178" i="1"/>
  <c r="I175" i="1"/>
  <c r="H175" i="1"/>
  <c r="I12" i="1"/>
  <c r="H12" i="1"/>
  <c r="H486" i="1" l="1"/>
</calcChain>
</file>

<file path=xl/sharedStrings.xml><?xml version="1.0" encoding="utf-8"?>
<sst xmlns="http://schemas.openxmlformats.org/spreadsheetml/2006/main" count="2444" uniqueCount="1917">
  <si>
    <t>Permit</t>
  </si>
  <si>
    <t>Classification</t>
  </si>
  <si>
    <t>Name</t>
  </si>
  <si>
    <t>Work Description</t>
  </si>
  <si>
    <t>Parcel</t>
  </si>
  <si>
    <t>Address</t>
  </si>
  <si>
    <t>Issue</t>
  </si>
  <si>
    <t>Valuation</t>
  </si>
  <si>
    <t xml:space="preserve"># of permits </t>
  </si>
  <si>
    <t>COMMERCIAL PERMITS</t>
  </si>
  <si>
    <t>TOTAL COMMERCIAL NEW CONSTRUCTION</t>
  </si>
  <si>
    <t>BP-23-01866</t>
  </si>
  <si>
    <t>Commercial Alteration/Remodel - Existing Tenant</t>
  </si>
  <si>
    <t>Darvin Furniture - Back Offices Remodel</t>
  </si>
  <si>
    <t>remodel of back showroom floor into new offices and training space</t>
  </si>
  <si>
    <t>27-16-201-024-0000-000-2211</t>
  </si>
  <si>
    <t>15400 LAGRANGE ROAD</t>
  </si>
  <si>
    <t>BP-23-00796</t>
  </si>
  <si>
    <t>Orland Fire Protection Station #3 Remodel</t>
  </si>
  <si>
    <t>remodel 2 bathrooms, laundry room and sleeping quarters</t>
  </si>
  <si>
    <t>27-17-100-006-0000-999-11163</t>
  </si>
  <si>
    <t>15101 WOLF ROAD</t>
  </si>
  <si>
    <t>BP-23-01536</t>
  </si>
  <si>
    <t>Community Honda of Orland Park - Addition with Interior / Exterior Renovation</t>
  </si>
  <si>
    <t>732 sq ft New vehicle delivery addition room.  Remodel of 26,0044 sq ft of interior space.  New building exterior remodel.</t>
  </si>
  <si>
    <t>27-14-401-035-0000-000-85270</t>
  </si>
  <si>
    <t>8340 159TH STREET</t>
  </si>
  <si>
    <t>BP-23-01771</t>
  </si>
  <si>
    <t>Fast Comm Logistics, LLC</t>
  </si>
  <si>
    <t>tenant build out</t>
  </si>
  <si>
    <t>27-20-204-001-0000-999-171770</t>
  </si>
  <si>
    <t>16055 108TH AVENUE SUITE G</t>
  </si>
  <si>
    <t>BP-23-01070</t>
  </si>
  <si>
    <t>Commercial Alteration/Remodel - New Tenant</t>
  </si>
  <si>
    <t>James Mitsos Dba Southwest Pediatric Dentistry</t>
  </si>
  <si>
    <t>Remodel and expand an existing dental office based on the architectural drawings</t>
  </si>
  <si>
    <t>27-20-410-007-0000-180-91560</t>
  </si>
  <si>
    <t>10759 WINTERSET DRIVE</t>
  </si>
  <si>
    <t>BP-23-01413</t>
  </si>
  <si>
    <t>Orland Park Business Center Lot 5B - Build-Out of 8 Office Spaces</t>
  </si>
  <si>
    <t>8 unit buildout - office spaces in an existing spec building</t>
  </si>
  <si>
    <t>09-06-104-002-0000-118590</t>
  </si>
  <si>
    <t>18414 116TH AVENUE</t>
  </si>
  <si>
    <t>TOTAL COMMERCIAL REMODELS</t>
  </si>
  <si>
    <t>BP-23-02070</t>
  </si>
  <si>
    <t>Commercial Electrical Permit</t>
  </si>
  <si>
    <t>Pete's Fresh Market - Dollar Tree</t>
  </si>
  <si>
    <t>C/T cabinet. Install cable. Connect back up transformer</t>
  </si>
  <si>
    <t>27-09-401-016-0000-000-2921</t>
  </si>
  <si>
    <t>15080 LAGRANGE ROAD</t>
  </si>
  <si>
    <t>BP-23-02072</t>
  </si>
  <si>
    <t>Commercial Flat Roof</t>
  </si>
  <si>
    <t>Zeigler Nissan of Orland Park</t>
  </si>
  <si>
    <t>replace roof, new stack, skylight, metal edge and roof to wall flashing - see attached scope</t>
  </si>
  <si>
    <t>27-14-313-032-0000-000-3538</t>
  </si>
  <si>
    <t>8550 159TH STREET</t>
  </si>
  <si>
    <t>BP-23-02228</t>
  </si>
  <si>
    <t>Commercial Flatwork</t>
  </si>
  <si>
    <t>Eagle Ridge HOA</t>
  </si>
  <si>
    <t>Replace asphalt on Oklahoma Court. Sealcoat Illinois Court.</t>
  </si>
  <si>
    <t>27-32-400-029-1160-025-21400</t>
  </si>
  <si>
    <t>18220 OKLAHOMA COURT</t>
  </si>
  <si>
    <t>27-32-400-029-1159-025-21410</t>
  </si>
  <si>
    <t>18222 OKLAHOMA COURT</t>
  </si>
  <si>
    <t>27-32-400-029-1158-025-21420</t>
  </si>
  <si>
    <t>18226 OKLAHOMA COURT</t>
  </si>
  <si>
    <t>27-32-400-029-1157-025-21430</t>
  </si>
  <si>
    <t xml:space="preserve">18230 OKLAHOMA COURT </t>
  </si>
  <si>
    <t>27-32-400-029-1174-025-21440</t>
  </si>
  <si>
    <t>18234 OKLAHOMA COURT</t>
  </si>
  <si>
    <t>27-32-400-029-1173-025-21450</t>
  </si>
  <si>
    <t>18236 OKLAHOMA COURT</t>
  </si>
  <si>
    <t>27-32-400-029-1172-025-21460</t>
  </si>
  <si>
    <t>18238 OKLAHOMA COURT</t>
  </si>
  <si>
    <t>27-32-400-029-1171-025-21470</t>
  </si>
  <si>
    <t>18240 OKLAHOMA COURT</t>
  </si>
  <si>
    <t>27-32-400-029-1170-025-21570</t>
  </si>
  <si>
    <t>18259 OKLAHOMA COURT</t>
  </si>
  <si>
    <t>27-32-400-029-1169-025-21560</t>
  </si>
  <si>
    <t xml:space="preserve">18257 OKLAHOMA COURT </t>
  </si>
  <si>
    <t>27-32-400-029-1168-025-21550</t>
  </si>
  <si>
    <t>18255 OKLAHOMA COURT</t>
  </si>
  <si>
    <t>27-32-400-029-1167-025-21540</t>
  </si>
  <si>
    <t>18251 OKLAHOMA COURT</t>
  </si>
  <si>
    <t>27-32-400-029-1166-025-21530</t>
  </si>
  <si>
    <t xml:space="preserve">18249 OKLAHOMA COURT </t>
  </si>
  <si>
    <t>27-32-400-029-1165-025-21520</t>
  </si>
  <si>
    <t>18247 OKLAHOMA COURT</t>
  </si>
  <si>
    <t>27-32-400-029-1164-025-21510</t>
  </si>
  <si>
    <t>18243 OKLAHOMA COURT</t>
  </si>
  <si>
    <t>27-32-400-029-1163-025-21500</t>
  </si>
  <si>
    <t>18241 OKLAHOMA COURT</t>
  </si>
  <si>
    <t>27-32-400-029-1162-025-21490</t>
  </si>
  <si>
    <t>18239 OKLAHOMA COURT</t>
  </si>
  <si>
    <t>27-32-400-029-1161-025-21480</t>
  </si>
  <si>
    <t>18237 OKLAHOMA COURT</t>
  </si>
  <si>
    <t>BP-23-01317</t>
  </si>
  <si>
    <t>White Castle</t>
  </si>
  <si>
    <t>Replace asphalt handicap parking stalls with concrete, excavate for new pedestrian walkway between lot and public sidewalk.</t>
  </si>
  <si>
    <t>28-18-300-014-0000-014-207</t>
  </si>
  <si>
    <t>15801 HARLEM AVENUE</t>
  </si>
  <si>
    <t>BP-23-02218</t>
  </si>
  <si>
    <t>Sheffield Square TOA</t>
  </si>
  <si>
    <t>Concrete replacements: stoops and walkways. Posts also replaced at 10579 154th Place and 10583-87 154th Place</t>
  </si>
  <si>
    <t>27-17-204-052-0000-232-134290</t>
  </si>
  <si>
    <t>10579 154TH PLACE 22F</t>
  </si>
  <si>
    <t>27-17-204-053-0000-232-134280</t>
  </si>
  <si>
    <t>10583 154TH PLACE 22E</t>
  </si>
  <si>
    <t>27-17-204-054-0000-232-134270</t>
  </si>
  <si>
    <t>10587 154TH PLACE 22D</t>
  </si>
  <si>
    <t>27-17-203-013-0000-232-134880</t>
  </si>
  <si>
    <t>15322 PARK STATION BOULEVARD 1F</t>
  </si>
  <si>
    <t>27-17-203-011-0000-232-134860</t>
  </si>
  <si>
    <t>15314 PARK STATION BOULEVARD 1D</t>
  </si>
  <si>
    <t>27-17-203-010-0000-232-134850</t>
  </si>
  <si>
    <t>15310 PARK STATION BOULEVARD 1C</t>
  </si>
  <si>
    <t>27-17-203-009-0000-232-134840</t>
  </si>
  <si>
    <t>15306 PARK STATION BOULEVARD 1B</t>
  </si>
  <si>
    <t>27-17-203-008-0000-232-134820</t>
  </si>
  <si>
    <t>15304 PARK STATION BOULEVARD 1A</t>
  </si>
  <si>
    <t>27-17-203-017-0000-232-136120</t>
  </si>
  <si>
    <t>10643 153RD STREET 2C</t>
  </si>
  <si>
    <t>27-17-203-016-0000-232-136130</t>
  </si>
  <si>
    <t>10639 153RD STREET 2B</t>
  </si>
  <si>
    <t>27-17-203-015-0000-232-136140</t>
  </si>
  <si>
    <t>10635 153RD STREET 2A</t>
  </si>
  <si>
    <t>15304 SHEFFIELD SQUARE PARKWAY 6G</t>
  </si>
  <si>
    <t>BP-23-02044</t>
  </si>
  <si>
    <t>Olive Garden</t>
  </si>
  <si>
    <t>Replace concrete on side and front of building.</t>
  </si>
  <si>
    <t>27-15-100-057-0000--102740</t>
  </si>
  <si>
    <t>15215 LAGRANGE ROAD</t>
  </si>
  <si>
    <t>BP-23-01992</t>
  </si>
  <si>
    <t>Rocco Vino Plaza</t>
  </si>
  <si>
    <t>Sidewalk replacements.</t>
  </si>
  <si>
    <t>27-07-201-013-0000-95690</t>
  </si>
  <si>
    <t>11255 143RD STREET</t>
  </si>
  <si>
    <t>BP-23-02163</t>
  </si>
  <si>
    <t>Commercial Low Voltage</t>
  </si>
  <si>
    <t>A-One Design &amp; Events</t>
  </si>
  <si>
    <t>Install low voltage burglar alarm.</t>
  </si>
  <si>
    <t>27-31-401-022-0000-156-114750</t>
  </si>
  <si>
    <t>18038 WOLF ROAD</t>
  </si>
  <si>
    <t>BP-23-02008</t>
  </si>
  <si>
    <t>Commercial Mechanical Replacement</t>
  </si>
  <si>
    <t>Red Robin</t>
  </si>
  <si>
    <t>Replace captive air make up unit with like for like.</t>
  </si>
  <si>
    <t>27-15-300-004-0000-117960</t>
  </si>
  <si>
    <t>15503 LAGRANGE ROAD</t>
  </si>
  <si>
    <t>BP-23-01994</t>
  </si>
  <si>
    <t>Paddy B's</t>
  </si>
  <si>
    <t>Replace existing RTU and economizer.</t>
  </si>
  <si>
    <t>27-07-100-010-0000-069-65010</t>
  </si>
  <si>
    <t>11969 143RD STREET</t>
  </si>
  <si>
    <t>BP-23-01840</t>
  </si>
  <si>
    <t>Commercial Parking Lot</t>
  </si>
  <si>
    <t>Casa Margarita</t>
  </si>
  <si>
    <t>Parking lot repairs, sealcoating, striping.</t>
  </si>
  <si>
    <t>27-15-100-022-0000-172-11417</t>
  </si>
  <si>
    <t>9549 151ST STREET</t>
  </si>
  <si>
    <t>BP-23-02097</t>
  </si>
  <si>
    <t>Lakeview Plaza</t>
  </si>
  <si>
    <t>Mill &amp; pave parking lot 1.5" and re-stripe per existing layout.</t>
  </si>
  <si>
    <t>27-16-403-008-0000-000-12208</t>
  </si>
  <si>
    <t>15864 LAGRANGE ROAD METER</t>
  </si>
  <si>
    <t>BP-23-02272</t>
  </si>
  <si>
    <t>Park Place Condo Association</t>
  </si>
  <si>
    <t>Asphalt mill &amp; overlay 9555 square feet. Restripe to current configuration.</t>
  </si>
  <si>
    <t>27-10-100-093-1009-035-11662</t>
  </si>
  <si>
    <t>14548 JOHN HUMPHREY DRIVE</t>
  </si>
  <si>
    <t>BP-23-01988</t>
  </si>
  <si>
    <t>15625 LaGrange Road</t>
  </si>
  <si>
    <t>Parking lot patches: 10'x16', 10'x16' 10'x25', 19'x19', and 16'x27'. 3" new surface asphalt.</t>
  </si>
  <si>
    <t>27-15-302-038-0000-218-121680</t>
  </si>
  <si>
    <t>15625 LAGRANGE ROAD  A</t>
  </si>
  <si>
    <t>27-15-302-038-0000-218-121690</t>
  </si>
  <si>
    <t>15625 LAGRANGE ROAD  B</t>
  </si>
  <si>
    <t>27-15-302-038-0000-218-120590</t>
  </si>
  <si>
    <t>15627 LAGRANGE ROAD</t>
  </si>
  <si>
    <t>27-15-302-038-0000-218-120580</t>
  </si>
  <si>
    <t>15623 LAGRANGE ROAD</t>
  </si>
  <si>
    <t>27-15-302-038-0000-218-120570</t>
  </si>
  <si>
    <t>15619 LAGRANGE ROAD</t>
  </si>
  <si>
    <t>27-15-302-038-0000-218-120560</t>
  </si>
  <si>
    <t>15615 LAGRANGE ROAD</t>
  </si>
  <si>
    <t>BP-23-01880-01</t>
  </si>
  <si>
    <t>Commercial Plumbing</t>
  </si>
  <si>
    <t>Pink Angels Home Caregivers Inc.-Moving From 64 OSD
08-09-23 Added a Plumbing Permit - See Fcn</t>
  </si>
  <si>
    <t>bring water heater up to code</t>
  </si>
  <si>
    <t>27-09-215-040-1001-000-5418</t>
  </si>
  <si>
    <t>14340 LAGRANGE ROAD O-1</t>
  </si>
  <si>
    <t>BP-23-02150</t>
  </si>
  <si>
    <t>Naar Hookah Tobacco and Vapes</t>
  </si>
  <si>
    <t>Remove 3 compartment sink and open site drain. Dead ends in water lines shall be elimated</t>
  </si>
  <si>
    <t>27-18-433-012-0000-000-35940</t>
  </si>
  <si>
    <t>15860 WOLF ROAD</t>
  </si>
  <si>
    <t>BP-23-01580</t>
  </si>
  <si>
    <t>3D Fade</t>
  </si>
  <si>
    <t>Install 1 shampoo bowl sink and 1 laundry box</t>
  </si>
  <si>
    <t>27-15-301-003-0000-000-69870</t>
  </si>
  <si>
    <t>9324 159TH STREET</t>
  </si>
  <si>
    <t>BP-23-02039</t>
  </si>
  <si>
    <t>Commercial Roof</t>
  </si>
  <si>
    <t>Ravinia Glen</t>
  </si>
  <si>
    <t>Tear off and replace the roof with gutters. HOA President signed contract.</t>
  </si>
  <si>
    <t>27-16-208-073-0000-072-12374</t>
  </si>
  <si>
    <t>15312 WILSHIRE DRIVE</t>
  </si>
  <si>
    <t>BP-23-02128</t>
  </si>
  <si>
    <t>Orlan Brook Condo Association</t>
  </si>
  <si>
    <t>Replace the roof with gutters, fascia, and soffits.</t>
  </si>
  <si>
    <t>27-14-302-018-1369-053-3594</t>
  </si>
  <si>
    <t>15722 ORLAN BROOK DRIVE 185</t>
  </si>
  <si>
    <t>27-14-302-018-1370-053-125850</t>
  </si>
  <si>
    <t>15722 ORLAN BROOK DRIVE 186</t>
  </si>
  <si>
    <t>27-14-302-018-1371-053-125860</t>
  </si>
  <si>
    <t>15722 ORLAN BROOK DRIVE 187</t>
  </si>
  <si>
    <t>27-14-302-018-1372-053-125870</t>
  </si>
  <si>
    <t>15722 ORLAN BROOK DRIVE 188</t>
  </si>
  <si>
    <t>BP-23-02127</t>
  </si>
  <si>
    <t>Tear off and replace the roof with gutters, fascia, and soffits.</t>
  </si>
  <si>
    <t>27-14-302-018-1031-053-3577</t>
  </si>
  <si>
    <t>15817 ORLAN BROOK DRIVE 31</t>
  </si>
  <si>
    <t>27-14-302-018-1032-053-126110</t>
  </si>
  <si>
    <t>15817 ORLAN BROOK DRIVE 32</t>
  </si>
  <si>
    <t>27-14-302-018-1033-053-126120</t>
  </si>
  <si>
    <t>15817 ORLAN BROOK DRIVE 33</t>
  </si>
  <si>
    <t>27-14-302-018-1034-053-126130</t>
  </si>
  <si>
    <t>15817 ORLAN BROOK DRIVE 34</t>
  </si>
  <si>
    <t>27-14-302-018-1035-053-126140</t>
  </si>
  <si>
    <t>15817 ORLAN BROOK DRIVE 35</t>
  </si>
  <si>
    <t>27-14-302-018-1036-053-123210</t>
  </si>
  <si>
    <t>15821 ORLAN BROOK DRIVE</t>
  </si>
  <si>
    <t>BP-23-01968</t>
  </si>
  <si>
    <t>Mistee Ridge Townhome Association</t>
  </si>
  <si>
    <t>Tear off and replace the roof.</t>
  </si>
  <si>
    <t>27-21-203-044-0000-135-66670</t>
  </si>
  <si>
    <t>9707 HILLCREST CIRCLE</t>
  </si>
  <si>
    <t>27-21-203-045-0000-135-66680</t>
  </si>
  <si>
    <t>9709 HILLCREST CIRCLE</t>
  </si>
  <si>
    <t>27-21-203-046-0000-135-66690</t>
  </si>
  <si>
    <t>9711 HILLCREST CIRCLE</t>
  </si>
  <si>
    <t>BP-23-01967</t>
  </si>
  <si>
    <t>27-21-203-058-0000-135-66790</t>
  </si>
  <si>
    <t>9737 HILLCREST CIRCLE</t>
  </si>
  <si>
    <t>27-21-203-059-0000-135-66800</t>
  </si>
  <si>
    <t>9739 HILLCREST CIRCLE</t>
  </si>
  <si>
    <t>27-21-203-060-0000-135-66810</t>
  </si>
  <si>
    <t>9741 HILLCREST CIRCLE</t>
  </si>
  <si>
    <t>27-21-203-061-0000-135-66820</t>
  </si>
  <si>
    <t>9743 HILLCREST CIRCLE</t>
  </si>
  <si>
    <t>BP-23-01965</t>
  </si>
  <si>
    <t>27-21-203-072-0000-135-66350</t>
  </si>
  <si>
    <t>16124 HILLCREST CIRCLE</t>
  </si>
  <si>
    <t>27-21-203-073-0000-135-66360</t>
  </si>
  <si>
    <t>16126 HILLCREST CIRCLE</t>
  </si>
  <si>
    <t>27-21-203-074-0000-135-66370</t>
  </si>
  <si>
    <t xml:space="preserve">16128 HILLCREST CIRCLE </t>
  </si>
  <si>
    <t>27-21-203-075-0000-135-66380</t>
  </si>
  <si>
    <t>16130 HILLCREST CIRCLE</t>
  </si>
  <si>
    <t>BP-23-01964</t>
  </si>
  <si>
    <t>27-21-203-076-0000-135-66390</t>
  </si>
  <si>
    <t>16134 HILLCREST CIRCLE</t>
  </si>
  <si>
    <t>27-21-203-077-0000-135-66400</t>
  </si>
  <si>
    <t>16136 HILLCREST CIRCLE</t>
  </si>
  <si>
    <t>27-21-203-078-0000-135-66410</t>
  </si>
  <si>
    <t>16138 HILLCREST CIRCLE</t>
  </si>
  <si>
    <t>27-21-203-079-0000-135-66420</t>
  </si>
  <si>
    <t>16140 HILLCREST CIRCLE</t>
  </si>
  <si>
    <t>BP-23-01963</t>
  </si>
  <si>
    <t>27-21-203-080-0000-135-66430</t>
  </si>
  <si>
    <t>16144 HILLCREST CIRCLE</t>
  </si>
  <si>
    <t>27-21-203-081-0000-135-66440</t>
  </si>
  <si>
    <t>16146 HILLCREST CIRCLE</t>
  </si>
  <si>
    <t>27-21-203-082-0000-135-66450</t>
  </si>
  <si>
    <t>16148 HILLCREST CIRCLE</t>
  </si>
  <si>
    <t>27-21-203-083-0000-135-66460</t>
  </si>
  <si>
    <t>16150 HILLCREST CIRCLE</t>
  </si>
  <si>
    <t>BP-23-01962</t>
  </si>
  <si>
    <t>27-21-203-084-0000-135-66470</t>
  </si>
  <si>
    <t>16154 HILLCREST CIRCLE</t>
  </si>
  <si>
    <t>27-21-203-085-0000-135-66480</t>
  </si>
  <si>
    <t>16156 HILLCREST CIRCLE</t>
  </si>
  <si>
    <t>27-21-203-086-0000-135-66490</t>
  </si>
  <si>
    <t>16158 HILLCREST CIRCLE</t>
  </si>
  <si>
    <t>27-21-203-087-0000-135-66500</t>
  </si>
  <si>
    <t>16160 HILLCREST CIRCLE</t>
  </si>
  <si>
    <t>BP-23-01961</t>
  </si>
  <si>
    <t>27-21-203-054-0000-135-66510</t>
  </si>
  <si>
    <t>16164 HILLCREST CIRCLE</t>
  </si>
  <si>
    <t>27-21-203-055-0000-135-66520</t>
  </si>
  <si>
    <t>16166 HILLCREST CIRCLE</t>
  </si>
  <si>
    <t>27-21-203-056-0000-135-66530</t>
  </si>
  <si>
    <t xml:space="preserve">16168 HILLCREST CIRCLE </t>
  </si>
  <si>
    <t>27-21-203-085-0000-135-66540</t>
  </si>
  <si>
    <t xml:space="preserve">16170 HILLCREST CIRCLE </t>
  </si>
  <si>
    <t>BP-23-01959</t>
  </si>
  <si>
    <t>27-21-205-031-0000-135-66900</t>
  </si>
  <si>
    <t>16129 HACKNEY DRIVE</t>
  </si>
  <si>
    <t>27-21-205-030-0000-135-66880</t>
  </si>
  <si>
    <t xml:space="preserve">16131 HACKNEY DRIVE </t>
  </si>
  <si>
    <t>27-21-205-029-0000-135-66890</t>
  </si>
  <si>
    <t>16133 HACKNEY DRIVE</t>
  </si>
  <si>
    <t>27-21-205-028-0000-135-102590</t>
  </si>
  <si>
    <t>16135 HACKNEY DRIVE</t>
  </si>
  <si>
    <t>BP-23-01958</t>
  </si>
  <si>
    <t>27-21-205-032-0000-135-66910</t>
  </si>
  <si>
    <t>16139 HACKNEY DRIVE</t>
  </si>
  <si>
    <t>27-21-205-033-0000-135-66930</t>
  </si>
  <si>
    <t xml:space="preserve">16141 HACKNEY DRIVE </t>
  </si>
  <si>
    <t>27-21-205-034-0000-135-66950</t>
  </si>
  <si>
    <t xml:space="preserve">16143 HACKNEY DRIVE </t>
  </si>
  <si>
    <t>27-21-205-035-0000-135-102600</t>
  </si>
  <si>
    <t>16145 HACKNEY DRIVE</t>
  </si>
  <si>
    <t>BP-23-01957</t>
  </si>
  <si>
    <t>27-21-205-018-0000-135-66990</t>
  </si>
  <si>
    <t>16149 HACKNEY DRIVE</t>
  </si>
  <si>
    <t>27-21-205-017-0000-135-67010</t>
  </si>
  <si>
    <t>16151 HACKNEY DRIVE</t>
  </si>
  <si>
    <t>27-21-205-016-0000-135-67020</t>
  </si>
  <si>
    <t>16153 HACKNEY DRIVE</t>
  </si>
  <si>
    <t>27-21-205-015-0000-135-66980</t>
  </si>
  <si>
    <t>16155 HACKNEY DRIVE</t>
  </si>
  <si>
    <t>BP-23-01956</t>
  </si>
  <si>
    <t>27-21-205-019-0000-135-67040</t>
  </si>
  <si>
    <t>16159 HACKNEY DRIVE</t>
  </si>
  <si>
    <t>27-21-205-020-0000-135-67050</t>
  </si>
  <si>
    <t xml:space="preserve">16161 HACKNEY DRIVE </t>
  </si>
  <si>
    <t>27-21-205-021-0000-135-67060</t>
  </si>
  <si>
    <t>16163 HACKNEY DRIVE</t>
  </si>
  <si>
    <t>27-21-205-022-0000-135-67030</t>
  </si>
  <si>
    <t>16165 HACKNEY DRIVE</t>
  </si>
  <si>
    <t>BP-23-02247</t>
  </si>
  <si>
    <t>Brook Hills West HOA</t>
  </si>
  <si>
    <t>Tear off and replace the roof with gutters. Skylights on 11923 and 11921.</t>
  </si>
  <si>
    <t>27-31-302-010-0000-096-37020</t>
  </si>
  <si>
    <t>11919 DUNREE LANE</t>
  </si>
  <si>
    <t>27-31-302-009-0000-096-37040</t>
  </si>
  <si>
    <t xml:space="preserve">11921 DUNREE LANE </t>
  </si>
  <si>
    <t>27-31-302-008-0000-096-37060</t>
  </si>
  <si>
    <t>11923 DUNREE LANE</t>
  </si>
  <si>
    <t>27-31-302-007-0000-096-37080</t>
  </si>
  <si>
    <t>11925 DUNREE LANE</t>
  </si>
  <si>
    <t>BP-23-01966</t>
  </si>
  <si>
    <t>27-21-205-026-0000-135-95550</t>
  </si>
  <si>
    <t>9700 HILLCREST CIRCLE</t>
  </si>
  <si>
    <t>27-21-205-025-0000-135-66650</t>
  </si>
  <si>
    <t xml:space="preserve">9702 HILLCREST CIRCLE </t>
  </si>
  <si>
    <t>27-21-205-024-0000-135-66660</t>
  </si>
  <si>
    <t xml:space="preserve">9704 HILLCREST CIRCLE </t>
  </si>
  <si>
    <t>27-21-205-023-0000-135-95560</t>
  </si>
  <si>
    <t xml:space="preserve">9706 HILLCREST CIRCLE </t>
  </si>
  <si>
    <t>BP-23-01747-01</t>
  </si>
  <si>
    <t>Commercial Water Heater</t>
  </si>
  <si>
    <t>Tint to U Glass Tinting Inc</t>
  </si>
  <si>
    <t>Bring second floor water heater up to code.</t>
  </si>
  <si>
    <t>28-18-309-007-0000-014-216</t>
  </si>
  <si>
    <t>15516 70TH COURT</t>
  </si>
  <si>
    <t>BP-23-02224</t>
  </si>
  <si>
    <t>Correct the vents for 4 tankless water heaters.</t>
  </si>
  <si>
    <t>BP-23-02038</t>
  </si>
  <si>
    <t>Event/Tent/Canopy</t>
  </si>
  <si>
    <t>Village of Orland Park - Family Fun Day</t>
  </si>
  <si>
    <t>August 11, 2023</t>
  </si>
  <si>
    <t>27-09-304-019-0000-999-82290</t>
  </si>
  <si>
    <t>14700 PARK LANE</t>
  </si>
  <si>
    <t>BP-23-01814</t>
  </si>
  <si>
    <t>Cirque Paranormal Circus - August 10-13, 2023</t>
  </si>
  <si>
    <t>Cirque Paranormal is an acrobatic circus show under a tent at Orland Square Mall parking lot.</t>
  </si>
  <si>
    <t>27-10-301-007-0000-058-13744</t>
  </si>
  <si>
    <t>288 ORLAND SQUARE DRIVE</t>
  </si>
  <si>
    <t>BP-23-02061</t>
  </si>
  <si>
    <t>Northwestern Medicine Outdoor Event</t>
  </si>
  <si>
    <t>August 11-12, 2023 from 10am-9pm</t>
  </si>
  <si>
    <t>BP-23-01377</t>
  </si>
  <si>
    <t>Fences</t>
  </si>
  <si>
    <t>NICOR GAS-FENCE</t>
  </si>
  <si>
    <t>REMOVE AND REPLACE EXISTING FENCE WITH EXPANSION FOR NICOR GAS FACILITY, 8'-GALVANIZED FENCE</t>
  </si>
  <si>
    <t>27-03-100-011-0000-999-172410</t>
  </si>
  <si>
    <t>13809 SOUTHWEST HIGHWAY</t>
  </si>
  <si>
    <t>BP-23-00426-01</t>
  </si>
  <si>
    <t>Fire Alarm</t>
  </si>
  <si>
    <t>BW Appliance Group LLC Dba Appliances 4 Less</t>
  </si>
  <si>
    <t>Installation of fire alarm - for landlord scope of work BP-23-01258</t>
  </si>
  <si>
    <t>27-13-402-018-0000-000-20920</t>
  </si>
  <si>
    <t>7240 159TH STREET</t>
  </si>
  <si>
    <t>BP-22-01097-01</t>
  </si>
  <si>
    <t>Fire Sprinkler Permit</t>
  </si>
  <si>
    <t>Affiliated Oncologists</t>
  </si>
  <si>
    <t>Installation of Fire Sprinkler</t>
  </si>
  <si>
    <t>27-10-301-024-0000-058-11520</t>
  </si>
  <si>
    <t>82 ORLAND SQUARE DRIVE</t>
  </si>
  <si>
    <t>BP-23-01081-01</t>
  </si>
  <si>
    <t>Metro East Unit 601 (Clark)</t>
  </si>
  <si>
    <t>Installation of fire sprinkler</t>
  </si>
  <si>
    <t>27-03-301-033-0000-999-171460</t>
  </si>
  <si>
    <t>9258 HARLOWE LN</t>
  </si>
  <si>
    <t>BP-23-01082-01</t>
  </si>
  <si>
    <t>Metro East Unit 602 (Belmont)</t>
  </si>
  <si>
    <t>27-03-301-033-0000-999-171470</t>
  </si>
  <si>
    <t>9256 HARLOWE LN</t>
  </si>
  <si>
    <t>BP-23-01084-01</t>
  </si>
  <si>
    <t>Metro East Unit 604 (Belmont)</t>
  </si>
  <si>
    <t>27-03-301-033-0000-999-171490</t>
  </si>
  <si>
    <t>9252 HARLOWE LN</t>
  </si>
  <si>
    <t>BP-23-01085-01</t>
  </si>
  <si>
    <t>Metro East Unit 605 (Foster)</t>
  </si>
  <si>
    <t>27-03-301-033-0000-999-171500</t>
  </si>
  <si>
    <t>9250 HARLOWE LN</t>
  </si>
  <si>
    <t>BP-20-00902-02</t>
  </si>
  <si>
    <t>Orland Park Business Center Building</t>
  </si>
  <si>
    <t>BP-23-01413-01</t>
  </si>
  <si>
    <t>Orland Park Business Center Lot 5B - Build-Out of 8 Office</t>
  </si>
  <si>
    <t>BP-23-02134</t>
  </si>
  <si>
    <t>Signs</t>
  </si>
  <si>
    <t>Tropical Smoothie Cafe - Sign</t>
  </si>
  <si>
    <t>East facing wall sign</t>
  </si>
  <si>
    <t>27-09-401-035-0000-000-14246</t>
  </si>
  <si>
    <t>14904 LAGRANGE ROAD</t>
  </si>
  <si>
    <t>BP-23-01828</t>
  </si>
  <si>
    <t>American Red Cross Sign</t>
  </si>
  <si>
    <t>27-16-206-006-0000-000-11626</t>
  </si>
  <si>
    <t>15142 LAGRANGE ROAD</t>
  </si>
  <si>
    <t>BP-23-01685</t>
  </si>
  <si>
    <t>Sketchers Signs</t>
  </si>
  <si>
    <t>Sign 1 - Southeast Wall Sign</t>
  </si>
  <si>
    <t>27-16-206-008-0000-000-2196</t>
  </si>
  <si>
    <t>15150 LAGRANGE ROAD</t>
  </si>
  <si>
    <t>BP-23-01893</t>
  </si>
  <si>
    <t>Magic City Tinting Sign</t>
  </si>
  <si>
    <t>27-15-301-018-0000-000-3910</t>
  </si>
  <si>
    <t>9274 159TH STREET</t>
  </si>
  <si>
    <t>BP-23-01605-01</t>
  </si>
  <si>
    <t>BMO Signs</t>
  </si>
  <si>
    <t>Sign 2 - Southwest facing wall sign</t>
  </si>
  <si>
    <t>27-14-313-026-0000-000-12270</t>
  </si>
  <si>
    <t>8400 159TH STREET</t>
  </si>
  <si>
    <t>BP-23-01605-02</t>
  </si>
  <si>
    <t>Sign 3 - South facing wall sign</t>
  </si>
  <si>
    <t>BP-23-01605-03</t>
  </si>
  <si>
    <t>Sign 4 - South facing wall sign</t>
  </si>
  <si>
    <t>BP-23-01605</t>
  </si>
  <si>
    <t>Sign 1 - South facing ground sign</t>
  </si>
  <si>
    <t>BP-23-01546</t>
  </si>
  <si>
    <t>Sign 1 - Monument Reface Sign</t>
  </si>
  <si>
    <t>27-20-100-006-0000-000-36160</t>
  </si>
  <si>
    <t>15901 WOLF ROAD</t>
  </si>
  <si>
    <t>BP-23-01507</t>
  </si>
  <si>
    <t>Sign 1 - West/South facing ground sign</t>
  </si>
  <si>
    <t>27-02-411-037-0000-127-48040</t>
  </si>
  <si>
    <t>8150 143RD STREET</t>
  </si>
  <si>
    <t>BP-23-01507-01</t>
  </si>
  <si>
    <t>BMO - Signs</t>
  </si>
  <si>
    <t>Sign 2 - West facing wall sign</t>
  </si>
  <si>
    <t>BP-23-01507-02</t>
  </si>
  <si>
    <t>Wall 3 - South facing wall sign</t>
  </si>
  <si>
    <t>BP-23-02057</t>
  </si>
  <si>
    <t>Orland Park Police Department - Signs</t>
  </si>
  <si>
    <t>Sign 1 - East facing wall sign</t>
  </si>
  <si>
    <t>27-16-201-004-0000-052-20440</t>
  </si>
  <si>
    <t>15100 RAVINIA AVENUE</t>
  </si>
  <si>
    <t>BP-23-02057-01</t>
  </si>
  <si>
    <t>Sign 2 - East facing wall sign</t>
  </si>
  <si>
    <t>BP-23-02057-02</t>
  </si>
  <si>
    <t>Sign 3 - East facing wall sign</t>
  </si>
  <si>
    <t>BP-23-02057-03</t>
  </si>
  <si>
    <t>Sign 4 - East facing ground sign</t>
  </si>
  <si>
    <t>BP-23-02208</t>
  </si>
  <si>
    <t>JD SPORTS-Sign</t>
  </si>
  <si>
    <t>Sign 1-Storefront wall sign</t>
  </si>
  <si>
    <t>27-10-301-007-0000-058-11616</t>
  </si>
  <si>
    <t>541 ORLAND SQUARE DRIVE E-10</t>
  </si>
  <si>
    <t>BP-23-00262-01</t>
  </si>
  <si>
    <t>Al Baahar Seafood &amp; Kebab</t>
  </si>
  <si>
    <t>Sign 2 - West</t>
  </si>
  <si>
    <t>27-10-300-024-0000-058-20420</t>
  </si>
  <si>
    <t>39 ORLAND SQUARE DRIVE</t>
  </si>
  <si>
    <t>BP-23-00262-02</t>
  </si>
  <si>
    <t>Sign 3 - North</t>
  </si>
  <si>
    <t>BP-23-00262-03</t>
  </si>
  <si>
    <t>Sign 5 - East</t>
  </si>
  <si>
    <t>BP-23-00262-05</t>
  </si>
  <si>
    <t>Sign 6 - West - EXCEMPT</t>
  </si>
  <si>
    <t>BP-23-00262</t>
  </si>
  <si>
    <t>Al Bahaar Seafood &amp; Kebab</t>
  </si>
  <si>
    <t>Sign 1 - North</t>
  </si>
  <si>
    <t>BP-23-01713-01</t>
  </si>
  <si>
    <t>Sign 2 - South facing wall sign</t>
  </si>
  <si>
    <t>27-31-401-025-0000-156-113770</t>
  </si>
  <si>
    <t>18084 WOLF ROAD</t>
  </si>
  <si>
    <t>BP-23-01713-02</t>
  </si>
  <si>
    <t>BP-23-01713-03</t>
  </si>
  <si>
    <t>Sign 4 - North facing wall sign</t>
  </si>
  <si>
    <t>BP-23-01713-04</t>
  </si>
  <si>
    <t>Sign 5 - West facing wall sign</t>
  </si>
  <si>
    <t>BP-23-01713</t>
  </si>
  <si>
    <t>Sign 1 - North/South facing ground sign</t>
  </si>
  <si>
    <t>BP-23-01930</t>
  </si>
  <si>
    <t>Pinnacle Dermatology Signs</t>
  </si>
  <si>
    <t>Sign 1 - South facing wall sign</t>
  </si>
  <si>
    <t>27-20-405-014-0000-028-122250</t>
  </si>
  <si>
    <t>10720 165TH STREET</t>
  </si>
  <si>
    <t>BP-23-01930-01</t>
  </si>
  <si>
    <t>Sign 2 - East/West facing ground sign</t>
  </si>
  <si>
    <t>BP-23-01331</t>
  </si>
  <si>
    <t>Orland Premiere Dental - Sign</t>
  </si>
  <si>
    <t>North facing wall sign</t>
  </si>
  <si>
    <t>27-20-406-012-0000-123190</t>
  </si>
  <si>
    <t>10741 165TH STREET</t>
  </si>
  <si>
    <t>BP-22-02883-01</t>
  </si>
  <si>
    <t>OPA Modern Greek Cuisine
correct Address for Opa! Is 8817 143rd Street</t>
  </si>
  <si>
    <t>*correct address for Opa! is 8817 143rd Street* it is not added to our system yet</t>
  </si>
  <si>
    <t>27-10-201-023-0000-999-172030</t>
  </si>
  <si>
    <t>8817 143RD STREET</t>
  </si>
  <si>
    <t>BP-22-02883</t>
  </si>
  <si>
    <t>OPA Modern Greek Cuisine
correct address for Opa! is 8817 143rd Street</t>
  </si>
  <si>
    <t>*correct address for Opa! is 8817 143rd Street*</t>
  </si>
  <si>
    <t>BP-23-02034</t>
  </si>
  <si>
    <t>Signs - Temporary</t>
  </si>
  <si>
    <t>Fox's Orland Park - Temporary Sign</t>
  </si>
  <si>
    <t>50th Anniversary Sign August 8-September 18, 2023</t>
  </si>
  <si>
    <t>27-09-214-008-0000-052-5476</t>
  </si>
  <si>
    <t>9655 143RD STREET</t>
  </si>
  <si>
    <t>BP-23-01925</t>
  </si>
  <si>
    <t>Trailer Permits</t>
  </si>
  <si>
    <t>Centennial West Concert Venue</t>
  </si>
  <si>
    <t>Construction Trailer for Concert Venue buildout</t>
  </si>
  <si>
    <t>27-17-401-007-0000-000-159150</t>
  </si>
  <si>
    <t>15609 PARK STATION BOULEVARD Park</t>
  </si>
  <si>
    <t>BP-22-02989</t>
  </si>
  <si>
    <t>Wireless Facility/Tele Tower</t>
  </si>
  <si>
    <t>Dish Network - Antenna Upgrade</t>
  </si>
  <si>
    <t>Antenna upgrade</t>
  </si>
  <si>
    <t>27-05-302-004-0000-000-10610</t>
  </si>
  <si>
    <t>14299 WOLF ROAD</t>
  </si>
  <si>
    <t>TOTAL COMMERCIAL MISC.</t>
  </si>
  <si>
    <t>BP-22-02908</t>
  </si>
  <si>
    <t>Demolition (Entire Building)</t>
  </si>
  <si>
    <t>Seville Plaza - PARTIAL DEMO</t>
  </si>
  <si>
    <t>Partial demo of building limited to removal of the damaged masonry walls and roof.</t>
  </si>
  <si>
    <t>27-14-300-006-1015-000-129530</t>
  </si>
  <si>
    <t>8600 159TH STREET  STE 15</t>
  </si>
  <si>
    <t>TOTAL COMMERCIAL DEMO</t>
  </si>
  <si>
    <t>BP-23-01846</t>
  </si>
  <si>
    <t>Commercial Occupancy-No Work</t>
  </si>
  <si>
    <t>Orland Market &amp; Bakery - Owner Change, Possible Name Change</t>
  </si>
  <si>
    <t>no work - waiting for clarification of business name</t>
  </si>
  <si>
    <t>27-15-200-009-1002-057-19820</t>
  </si>
  <si>
    <t>9005 151ST STREET</t>
  </si>
  <si>
    <t>BP-23-02260</t>
  </si>
  <si>
    <t>32 Pearls Dental Inc-Change of Ownership</t>
  </si>
  <si>
    <t>no-work, change of name and ownership</t>
  </si>
  <si>
    <t>27-15-200-009-1007-057-13110</t>
  </si>
  <si>
    <t>9017 151ST STREET</t>
  </si>
  <si>
    <t>BP-23-02144</t>
  </si>
  <si>
    <t>DI Bridal</t>
  </si>
  <si>
    <t>no work</t>
  </si>
  <si>
    <t>27-15-200-008-1005-057-13106</t>
  </si>
  <si>
    <t>9027 151ST STREET</t>
  </si>
  <si>
    <t>BP-23-01918</t>
  </si>
  <si>
    <t>Law Offices of Sana'a Hussien &amp; Associates - Moving</t>
  </si>
  <si>
    <t>No Work, previously open but did not have a bl
Moving from 14490 JHD</t>
  </si>
  <si>
    <t>27-05-302-013-0000-000-44530</t>
  </si>
  <si>
    <t>14277 WOLF ROAD</t>
  </si>
  <si>
    <t>BP-23-00426</t>
  </si>
  <si>
    <t>BP-23-02107</t>
  </si>
  <si>
    <t>Pharmnoura, Inc. Dba Pharmoura</t>
  </si>
  <si>
    <t>28-18-100-051-1005-014-9204</t>
  </si>
  <si>
    <t>15434 70TH COURT</t>
  </si>
  <si>
    <t>BP-23-02215</t>
  </si>
  <si>
    <t>The Modern Man-Moving from 232 OSD to 120 OSD</t>
  </si>
  <si>
    <t>no-work, moving from 232 OSD to 120 OSD</t>
  </si>
  <si>
    <t>27-10-301-007-0000-058-13808</t>
  </si>
  <si>
    <t>120 ORLAND SQUARE DRIVE A-06B</t>
  </si>
  <si>
    <t>BP-23-02184</t>
  </si>
  <si>
    <t>Ana L Hualpa Dba Ananay</t>
  </si>
  <si>
    <t>27-10-301-007-0000-058-13749</t>
  </si>
  <si>
    <t>300 ORLAND SQUARE DRIVE C-01</t>
  </si>
  <si>
    <t>BP-23-02092</t>
  </si>
  <si>
    <t>Align Med Spa</t>
  </si>
  <si>
    <t>27-10-301-007-0000-058-11523</t>
  </si>
  <si>
    <t>604 ORLAND SQUARE DRIVE F-01E</t>
  </si>
  <si>
    <t>BP-23-01944</t>
  </si>
  <si>
    <t>TANDTB Investments LLC Dba Medusa's Metaphysical &amp; Nature Store</t>
  </si>
  <si>
    <t>No work</t>
  </si>
  <si>
    <t>27-30-400-019-0000-000-77070</t>
  </si>
  <si>
    <t>11306 SOUTHWEST HIGHWAY</t>
  </si>
  <si>
    <t>BP-23-02010</t>
  </si>
  <si>
    <t>Melissa Simonek LCPC</t>
  </si>
  <si>
    <t>no work - missing occupancy application</t>
  </si>
  <si>
    <t>09-06-203-010-0000-113150</t>
  </si>
  <si>
    <t>11516 183RD PLACE NE</t>
  </si>
  <si>
    <t>BP-23-02139</t>
  </si>
  <si>
    <t>Sarah Beth Studios LLC</t>
  </si>
  <si>
    <t>Salon suite rental inside an existing Salon</t>
  </si>
  <si>
    <t>27-14-300-006-1009-000-129470</t>
  </si>
  <si>
    <t>8600 159TH STREET  STE 9</t>
  </si>
  <si>
    <t>BP-23-01867</t>
  </si>
  <si>
    <t>LD Nails &amp; Spa - Owner Change</t>
  </si>
  <si>
    <t>27-31-401-022-0000-156-114650</t>
  </si>
  <si>
    <t>18010 WOLF ROAD</t>
  </si>
  <si>
    <t>BP-23-01821</t>
  </si>
  <si>
    <t>Your Suite Escape LLC</t>
  </si>
  <si>
    <t>27-16-403-008-0000-000-154980</t>
  </si>
  <si>
    <t>15752-A LAGRANGE ROAD #5</t>
  </si>
  <si>
    <t>BP-23-00971</t>
  </si>
  <si>
    <t>Sahar Haddad Hair Salon Dba Sahar Haddad - Suite 1</t>
  </si>
  <si>
    <t>27-09-401-042-0000-999-170820</t>
  </si>
  <si>
    <t>14724 LAGRANGE ROAD  Suite 1</t>
  </si>
  <si>
    <t>BP-23-00973</t>
  </si>
  <si>
    <t>B Minx Lashes &amp; Beauty - Suite 2</t>
  </si>
  <si>
    <t>27-09-401-042-0000-999-170830</t>
  </si>
  <si>
    <t>14724 LAGRANGE ROAD  Suite 2</t>
  </si>
  <si>
    <t>BP-23-00746</t>
  </si>
  <si>
    <t>Lina Nail Artist Suite - Suite 3</t>
  </si>
  <si>
    <t>27-09-401-042-0000-999-170840</t>
  </si>
  <si>
    <t>14724 LAGRANGE ROAD  Suite 3</t>
  </si>
  <si>
    <t>BP-23-01373</t>
  </si>
  <si>
    <t>Modern Kolour Salon LLC</t>
  </si>
  <si>
    <t>27-09-401-042-0000-999-170900</t>
  </si>
  <si>
    <t>14724 LAGRANGE ROAD  Suite 9</t>
  </si>
  <si>
    <t>BP-23-01505</t>
  </si>
  <si>
    <t>Nakked Skyn Studios LLC Dba Nakked Skyn Studios</t>
  </si>
  <si>
    <t>27-09-401-042-0000-999-170950</t>
  </si>
  <si>
    <t>14724 LAGRANGE ROAD  Suite 14</t>
  </si>
  <si>
    <t>BP-23-01363</t>
  </si>
  <si>
    <t>Styles by Josalyn</t>
  </si>
  <si>
    <t>27-09-401-042-0000-999-170980</t>
  </si>
  <si>
    <t>14724 LAGRANGE ROAD  Suite 17</t>
  </si>
  <si>
    <t>BP-23-01677</t>
  </si>
  <si>
    <t>Get Fancy Salon Boutique - in Suites 18 and 23</t>
  </si>
  <si>
    <t>27-09-401-042-0000-999-170990</t>
  </si>
  <si>
    <t>14724 LAGRANGE ROAD  Suite 18</t>
  </si>
  <si>
    <t>BP-23-01366</t>
  </si>
  <si>
    <t>Chic Spa Oasis LLC Dba Chic Spa Oasis</t>
  </si>
  <si>
    <t>27-09-401-042-0000-999-171000</t>
  </si>
  <si>
    <t>14724 LAGRANGE ROAD  Suite 19</t>
  </si>
  <si>
    <t>BP-23-02199</t>
  </si>
  <si>
    <t>Tangelized LLC</t>
  </si>
  <si>
    <t>no-work</t>
  </si>
  <si>
    <t>27-09-401-042-0000-999-171030</t>
  </si>
  <si>
    <t>14724 LAGRANGE ROAD  Suite 22</t>
  </si>
  <si>
    <t>BP-23-02136</t>
  </si>
  <si>
    <t>Commercial Occupancy-No/Minor Work W/Food Service</t>
  </si>
  <si>
    <t>Anthony Pizza and Catering Inc. Dba Anthony's Pizzeria</t>
  </si>
  <si>
    <t>no work - food category I</t>
  </si>
  <si>
    <t>27-19-201-024-0000-000-108750</t>
  </si>
  <si>
    <t>11271 159TH STREET</t>
  </si>
  <si>
    <t>BP-23-01889</t>
  </si>
  <si>
    <t>Bagels of Orland Inc.Dba Great American Bagel-Change of Ownership</t>
  </si>
  <si>
    <t>Occupancy Only - No Work</t>
  </si>
  <si>
    <t>27-15-200-003-0000-057-19920</t>
  </si>
  <si>
    <t>9189 151ST STREET</t>
  </si>
  <si>
    <t>BP-23-01833</t>
  </si>
  <si>
    <t>Commercial Temporary Occupancy with Food</t>
  </si>
  <si>
    <t>Hickory Farms LLC Dba Hickory Farms, 14105 - Temporary/Seasonal</t>
  </si>
  <si>
    <t>no work with food
November through January</t>
  </si>
  <si>
    <t>27-16-403-008-0000-000-9226</t>
  </si>
  <si>
    <t>15834 LAGRANGE ROAD</t>
  </si>
  <si>
    <t>TOTAL COMMERCIAL OCCUPANCY ONLY</t>
  </si>
  <si>
    <t>TOTAL ALL COMMERCIAL</t>
  </si>
  <si>
    <t>RESIDENTIAL PERMITS</t>
  </si>
  <si>
    <t>BP-23-01869</t>
  </si>
  <si>
    <t>Residential New Construction Generic</t>
  </si>
  <si>
    <t>Metro East 301 (Clark)</t>
  </si>
  <si>
    <t>New townhome construction.</t>
  </si>
  <si>
    <t>27-03-301-033-0000-999-171250</t>
  </si>
  <si>
    <t>9239 HARLOWE LN</t>
  </si>
  <si>
    <t>BP-23-01870</t>
  </si>
  <si>
    <t>Metro East 302 (Belmont)</t>
  </si>
  <si>
    <t>27-03-301-033-0000-999-171260</t>
  </si>
  <si>
    <t>9241 HARLOWE LN</t>
  </si>
  <si>
    <t>BP-23-01871</t>
  </si>
  <si>
    <t>Metro East 303 (Clark)</t>
  </si>
  <si>
    <t>27-03-301-033-0000-999-171270</t>
  </si>
  <si>
    <t>9243 HARLOWE LN</t>
  </si>
  <si>
    <t>BP-23-01872</t>
  </si>
  <si>
    <t>Metro East 304 (Belmont)</t>
  </si>
  <si>
    <t>27-03-301-033-0000-999-171280</t>
  </si>
  <si>
    <t>9245 HARLOWE LN</t>
  </si>
  <si>
    <t>BP-23-01873</t>
  </si>
  <si>
    <t>Metro East 305 (Foster)</t>
  </si>
  <si>
    <t>27-03-301-033-0000-999-171290</t>
  </si>
  <si>
    <t>9247 HARLOWE LN</t>
  </si>
  <si>
    <t>TOTAL RESIDENTIAL NEW</t>
  </si>
  <si>
    <t>BP-23-02082</t>
  </si>
  <si>
    <t>Residential Remodel/Repair Permits</t>
  </si>
  <si>
    <t>Stlaske Residence</t>
  </si>
  <si>
    <t>Kitchen and powder room remodel. Flooring, kitchen cabinets, electric.</t>
  </si>
  <si>
    <t>27-02-209-025-0000-011-2393</t>
  </si>
  <si>
    <t>13755 82ND PLACE</t>
  </si>
  <si>
    <t>BP-23-02109</t>
  </si>
  <si>
    <t>Kashkeesh Residence</t>
  </si>
  <si>
    <t>New kitchen cabinets and plumbing fixtures, new bathroom vanities.</t>
  </si>
  <si>
    <t>27-14-102-006-0000-085-8265</t>
  </si>
  <si>
    <t>15129 TEE BROOK DRIVE</t>
  </si>
  <si>
    <t>BP-23-02058</t>
  </si>
  <si>
    <t>Bonnema Residence</t>
  </si>
  <si>
    <t>Kitchen remodel: cabinets, sink, flooring.</t>
  </si>
  <si>
    <t>27-18-206-003-0000-083-27</t>
  </si>
  <si>
    <t>11226 SPRING CREEK LANE</t>
  </si>
  <si>
    <t>BP-23-02001</t>
  </si>
  <si>
    <t>Popowski/Crowley Residence</t>
  </si>
  <si>
    <t>Build bathroom.</t>
  </si>
  <si>
    <t>27-10-208-016-0000-026-4501</t>
  </si>
  <si>
    <t>14610 POPLAR ROAD</t>
  </si>
  <si>
    <t>BP-23-01900</t>
  </si>
  <si>
    <t>Quigley Residence</t>
  </si>
  <si>
    <t>Repair damaged wall of garage: replace brick, insulate, drywall, and paint interior.</t>
  </si>
  <si>
    <t>27-06-411-035-0000-021-54330</t>
  </si>
  <si>
    <t>14020 NORWICH LANE</t>
  </si>
  <si>
    <t>TOTAL RESIDENTIAL REMODEL/ADDITIONS</t>
  </si>
  <si>
    <t>BP-23-01844</t>
  </si>
  <si>
    <t>Swimming Pool, In-Ground</t>
  </si>
  <si>
    <t>Elizondo Residence</t>
  </si>
  <si>
    <t>Install 15' x 32' polymer wall in ground swimming pool with paver brick patio and retaining wall.</t>
  </si>
  <si>
    <t>27-32-104-019-0000-025-39500</t>
  </si>
  <si>
    <t>11040 GARRETT DRIVE</t>
  </si>
  <si>
    <t>BP-23-01812</t>
  </si>
  <si>
    <t>Nikolopoulos Residence</t>
  </si>
  <si>
    <t>Install 16' x 40' rectangle fiberglass in ground pool with patio and powered safety cover.</t>
  </si>
  <si>
    <t>27-11-209-036-0000-113-11911</t>
  </si>
  <si>
    <t>8101 KATY LANE</t>
  </si>
  <si>
    <t>TOTAL IN GROUND SWIMMING POOLS</t>
  </si>
  <si>
    <t>TOTAL RESIDENTIAL DEMO's</t>
  </si>
  <si>
    <t>BP-23-01980</t>
  </si>
  <si>
    <t>Deck Repair (Decking, Rails)</t>
  </si>
  <si>
    <t>Altaweel Residence</t>
  </si>
  <si>
    <t>Replace deck boards and railings.</t>
  </si>
  <si>
    <t>23-34-306-014-0000-200-106540</t>
  </si>
  <si>
    <t>9341 DUNMURRY DRIVE</t>
  </si>
  <si>
    <t>BP-23-01977</t>
  </si>
  <si>
    <t>Rim Residence</t>
  </si>
  <si>
    <t>Patrial repair to deck.</t>
  </si>
  <si>
    <t>16131 HACKNEY DRIVE</t>
  </si>
  <si>
    <t>BP-23-01923</t>
  </si>
  <si>
    <t>Ali Residence</t>
  </si>
  <si>
    <t>Replace deck boards.</t>
  </si>
  <si>
    <t>27-07-406-017-0000-077-69620</t>
  </si>
  <si>
    <t>31 COUNTRY LANE</t>
  </si>
  <si>
    <t>BP-23-01517</t>
  </si>
  <si>
    <t>Decks</t>
  </si>
  <si>
    <t>Freund Residence</t>
  </si>
  <si>
    <t>Construct deck.</t>
  </si>
  <si>
    <t>27-10-102-048-0000-026-1113</t>
  </si>
  <si>
    <t>14522 ASH STREET</t>
  </si>
  <si>
    <t>BP-23-01989</t>
  </si>
  <si>
    <t>Schwab Residence</t>
  </si>
  <si>
    <t>Build 20' x 32' deck in rear of house.</t>
  </si>
  <si>
    <t>27-32-104-023-0000-025-42850</t>
  </si>
  <si>
    <t>17524 ALLISON LANE</t>
  </si>
  <si>
    <t>BP-23-01272</t>
  </si>
  <si>
    <t>Arvesen Residence</t>
  </si>
  <si>
    <t>Replace and expand existing deck.</t>
  </si>
  <si>
    <t>27-10-216-010-1007-073-4552</t>
  </si>
  <si>
    <t>8900 CLEARVIEW DRIVE</t>
  </si>
  <si>
    <t>BP-23-01786</t>
  </si>
  <si>
    <t>Ryan Residence</t>
  </si>
  <si>
    <t>New trex deck.</t>
  </si>
  <si>
    <t>27-13-110-021-0000-013-6854</t>
  </si>
  <si>
    <t>15141 HOLLYHOCK COURT</t>
  </si>
  <si>
    <t>BP-23-02007</t>
  </si>
  <si>
    <t>Corbin Residence</t>
  </si>
  <si>
    <t>Deck replacement</t>
  </si>
  <si>
    <t>27-08-209-010-0000-023-3320</t>
  </si>
  <si>
    <t>10642 HOLLOW TREE ROAD</t>
  </si>
  <si>
    <t>BP-23-01678</t>
  </si>
  <si>
    <t>Dean Residence</t>
  </si>
  <si>
    <t>Install new patio and surface deck.</t>
  </si>
  <si>
    <t>27-13-109-021-0000-013-6925</t>
  </si>
  <si>
    <t>15141 LILAC COURT</t>
  </si>
  <si>
    <t>BP-23-01998</t>
  </si>
  <si>
    <t>Parks Residence</t>
  </si>
  <si>
    <t>Replace existing deck and concrete patio with pavers.</t>
  </si>
  <si>
    <t>27-05-304-009-0000-041-31030</t>
  </si>
  <si>
    <t>11125 MARILYN COURT</t>
  </si>
  <si>
    <t>BP-23-01765</t>
  </si>
  <si>
    <t>Nottingham Woods Condo Association</t>
  </si>
  <si>
    <t>Replace deck.</t>
  </si>
  <si>
    <t>27-20-328-025-1032-108-25470</t>
  </si>
  <si>
    <t>16507 NOTTINGHAM COURT</t>
  </si>
  <si>
    <t>BP-23-01434</t>
  </si>
  <si>
    <t>Gonzalez Residence</t>
  </si>
  <si>
    <t>Construct pool deck.</t>
  </si>
  <si>
    <t>27-03-107-005-0000-035-462</t>
  </si>
  <si>
    <t>9331 139TH STREET</t>
  </si>
  <si>
    <t>BP-23-01298</t>
  </si>
  <si>
    <t>Driveway- Residential</t>
  </si>
  <si>
    <t>George Residence</t>
  </si>
  <si>
    <t>Replace asphalt driveway with concrete, no additions.</t>
  </si>
  <si>
    <t>23-34-311-007-0000-200-111090</t>
  </si>
  <si>
    <t>9219 BUNDORAN DRIVE</t>
  </si>
  <si>
    <t>BP-23-02074</t>
  </si>
  <si>
    <t>Brannigan Residence</t>
  </si>
  <si>
    <t>Replace asphalt driveway. Same size.</t>
  </si>
  <si>
    <t>27-10-108-014-0000-026-10509</t>
  </si>
  <si>
    <t>14622 WILLOW STREET</t>
  </si>
  <si>
    <t>BP-23-02157</t>
  </si>
  <si>
    <t>Bogosh Residence</t>
  </si>
  <si>
    <t>Replace driveway, same size. 1' concrete on sides, rest asphalt.</t>
  </si>
  <si>
    <t>27-11-103-009-0000-049-4793</t>
  </si>
  <si>
    <t>8549 144TH STREET</t>
  </si>
  <si>
    <t>BP-23-02142</t>
  </si>
  <si>
    <t>Credio Residence</t>
  </si>
  <si>
    <t>Extend apron to left 5' and taper back to left side of gate, past gate extend 2' to the right along driveway 89' up to landscape circle and taper back to existing driveway. Repave driveway.</t>
  </si>
  <si>
    <t>27-09-218-014-0000-052-5523</t>
  </si>
  <si>
    <t>9809 145TH PLACE</t>
  </si>
  <si>
    <t>BP-23-02071</t>
  </si>
  <si>
    <t>Tolan Residence</t>
  </si>
  <si>
    <t>Replace bad bricks in driveway.</t>
  </si>
  <si>
    <t>27-07-305-031-0000-077-69200</t>
  </si>
  <si>
    <t>96 SILO RIDGE ROAD SOUTH</t>
  </si>
  <si>
    <t>BP-23-01899</t>
  </si>
  <si>
    <t>Conway Residence</t>
  </si>
  <si>
    <t>Replace asphalt driveway, same dimensions.</t>
  </si>
  <si>
    <t>27-03-309-011-0000-035-1621</t>
  </si>
  <si>
    <t>14001 THOMAS DRIVE</t>
  </si>
  <si>
    <t>BP-23-01897</t>
  </si>
  <si>
    <t>Abdeljaber Residence</t>
  </si>
  <si>
    <t>Widen concrete driveway, 325 square feet added. Replace 2 sidewalk squares at driveway.</t>
  </si>
  <si>
    <t>27-03-412-015-0000-035-6392</t>
  </si>
  <si>
    <t>14224 TRENTON AVENUE</t>
  </si>
  <si>
    <t>BP-23-01381</t>
  </si>
  <si>
    <t>Magana Residence</t>
  </si>
  <si>
    <t>Driveway extension, 16" on each side.</t>
  </si>
  <si>
    <t>27-30-305-004-0000-007-986</t>
  </si>
  <si>
    <t>11683 VALLEY BROOK DRIVE</t>
  </si>
  <si>
    <t>BP-23-01451</t>
  </si>
  <si>
    <t>Gbur Residence</t>
  </si>
  <si>
    <t>Replace concrete.</t>
  </si>
  <si>
    <t>27-13-306-009-0000-013-2960</t>
  </si>
  <si>
    <t>7604 WHEELER DRIVE</t>
  </si>
  <si>
    <t>BP-23-01902</t>
  </si>
  <si>
    <t>Nemeh Residence</t>
  </si>
  <si>
    <t>Replace brick paver driveway and walkway. No size change.</t>
  </si>
  <si>
    <t>27-08-404-002-0000-023-16070</t>
  </si>
  <si>
    <t>10602 WILDFLOWER ROAD</t>
  </si>
  <si>
    <t>BP-23-02268</t>
  </si>
  <si>
    <t>Cui Residence</t>
  </si>
  <si>
    <t>Replace existing asphalt driveway, no size change.</t>
  </si>
  <si>
    <t>27-08-204-003-0000-023-3343</t>
  </si>
  <si>
    <t>14509 MORNINGSIDE ROAD</t>
  </si>
  <si>
    <t>BP-23-02175</t>
  </si>
  <si>
    <t>Oddie Residence</t>
  </si>
  <si>
    <t>Replace part of driveway 21'x8' and apron. No increase to footprint.</t>
  </si>
  <si>
    <t>27-31-108-008-0000-131-25010</t>
  </si>
  <si>
    <t>17657 MAYHER DRIVE</t>
  </si>
  <si>
    <t>BP-23-02266</t>
  </si>
  <si>
    <t>Stortzum &amp; Walter Residence</t>
  </si>
  <si>
    <t>Replace approximately 500 square feet of asphalt driveway. No size change.</t>
  </si>
  <si>
    <t>27-10-423-013-0000-033-9911</t>
  </si>
  <si>
    <t>14765 LAKEVIEW DRIVE</t>
  </si>
  <si>
    <t>BP-23-00797</t>
  </si>
  <si>
    <t>Smagacz Residence</t>
  </si>
  <si>
    <t>Widen driveway by 6 feet, dimensions of finished to be 26' x 41'; 2 car garage.</t>
  </si>
  <si>
    <t>27-06-407-026-0000-021-31870</t>
  </si>
  <si>
    <t>14160 GREEN VALLEY DRIVE</t>
  </si>
  <si>
    <t>BP-23-02153</t>
  </si>
  <si>
    <t>Palumbo Residence</t>
  </si>
  <si>
    <t>Repave and widen driveway 1' to the right between sidewalk and garage.</t>
  </si>
  <si>
    <t>27-16-108-032-0000-056-1187</t>
  </si>
  <si>
    <t>10247 HILLTOP DRIVE</t>
  </si>
  <si>
    <t>BP-23-02235</t>
  </si>
  <si>
    <t>Mohammed Residence</t>
  </si>
  <si>
    <t>Replace existing driveway, extend &amp; replace top walkway, add walkway and patio.</t>
  </si>
  <si>
    <t>27-09-302-043-0000-056-7522</t>
  </si>
  <si>
    <t>10065 HOLLY COURT</t>
  </si>
  <si>
    <t>BP-23-01952</t>
  </si>
  <si>
    <t>Holke Residence</t>
  </si>
  <si>
    <t>Replace existing apron and driveway, same size.</t>
  </si>
  <si>
    <t>27-03-308-010-0000-035-1581</t>
  </si>
  <si>
    <t>13913 CHARLESTON DRIVE</t>
  </si>
  <si>
    <t>BP-23-01875</t>
  </si>
  <si>
    <t>Howard Residence</t>
  </si>
  <si>
    <t>Replace existing asphalt driveway. No size change.</t>
  </si>
  <si>
    <t>27-03-310-015-0000-035-1642</t>
  </si>
  <si>
    <t>14001 CHARLESTON DRIVE</t>
  </si>
  <si>
    <t>BP-23-02069</t>
  </si>
  <si>
    <t>Miranda Residence</t>
  </si>
  <si>
    <t>Replace driveway, same size.</t>
  </si>
  <si>
    <t>27-03-308-003-0000-035-1667</t>
  </si>
  <si>
    <t>13936 CATHERINE DRIVE</t>
  </si>
  <si>
    <t>BP-23-02284</t>
  </si>
  <si>
    <t>Rigg Residence</t>
  </si>
  <si>
    <t>Replace concrete driveway. No size change.</t>
  </si>
  <si>
    <t>27-10-404-022-0000-080-13576</t>
  </si>
  <si>
    <t>8900 BILOBA</t>
  </si>
  <si>
    <t>BP-23-02088</t>
  </si>
  <si>
    <t>Electrical Residential Permit</t>
  </si>
  <si>
    <t>Hilal Residence</t>
  </si>
  <si>
    <t>Install electric vehicle charger.</t>
  </si>
  <si>
    <t>27-16-407-032-0000-104-29080</t>
  </si>
  <si>
    <t>15716 LIBERTY COURT</t>
  </si>
  <si>
    <t>BP-23-01969</t>
  </si>
  <si>
    <t>Wiaderkiewicz Residence</t>
  </si>
  <si>
    <t>Install an electric car charger in garage.</t>
  </si>
  <si>
    <t>27-20-334-023-0000-103-22970</t>
  </si>
  <si>
    <t>11141 SARATOGA DRIVE</t>
  </si>
  <si>
    <t>BP-23-02122</t>
  </si>
  <si>
    <t>Rodriguez Residence</t>
  </si>
  <si>
    <t>Repair of damaged underground meter socket.</t>
  </si>
  <si>
    <t>23-34-313-012-0000-200-114190</t>
  </si>
  <si>
    <t>9306 DUNMORE DRIVE</t>
  </si>
  <si>
    <t>BP-23-02004</t>
  </si>
  <si>
    <t>Danis Residence</t>
  </si>
  <si>
    <t>Install 60 amp circuit to service a Rivian charger.</t>
  </si>
  <si>
    <t>27-08-102-004-0000-117-148650</t>
  </si>
  <si>
    <t>10830 CRYSTAL RIDGE COURT</t>
  </si>
  <si>
    <t>BP-23-01995</t>
  </si>
  <si>
    <t>Crystal Tree HOA</t>
  </si>
  <si>
    <t>New 100amp underground electric service for gazebo lighting and outlets.</t>
  </si>
  <si>
    <t>27-08-211-043-0000-999-173220</t>
  </si>
  <si>
    <t>14412 LAKE RIDGE ROAD</t>
  </si>
  <si>
    <t>BP-23-02052</t>
  </si>
  <si>
    <t>Environmental Technology</t>
  </si>
  <si>
    <t>Ghori Residence - Solar Panels</t>
  </si>
  <si>
    <t>Roof top solar panels</t>
  </si>
  <si>
    <t>27-29-117-015-0000-216-116060</t>
  </si>
  <si>
    <t>10910 SHERIDANS TRAIL</t>
  </si>
  <si>
    <t>BP-23-02043</t>
  </si>
  <si>
    <t>Ruszkowski Residence - Solar Panels</t>
  </si>
  <si>
    <t>27-06-314-007-0000-047-89370</t>
  </si>
  <si>
    <t>11626 LONG RUN DRIVE</t>
  </si>
  <si>
    <t>BP-23-02160</t>
  </si>
  <si>
    <t>Amine Residence - Solar Panels</t>
  </si>
  <si>
    <t>27-02-213-018-0000-177-90020</t>
  </si>
  <si>
    <t>13541 NICKLAUS DRIVE</t>
  </si>
  <si>
    <t>BP-23-02024</t>
  </si>
  <si>
    <t>Armbruster Residence - Solar Panels</t>
  </si>
  <si>
    <t>27-32-404-010-0000-025-8739</t>
  </si>
  <si>
    <t>10537 OWEN DRIVE</t>
  </si>
  <si>
    <t>BP-23-02075</t>
  </si>
  <si>
    <t>Lauricella Residence - Solar Panels</t>
  </si>
  <si>
    <t>27-15-209-005-0000-060-5941</t>
  </si>
  <si>
    <t>15109 ROYAL GEORGIAN ROAD</t>
  </si>
  <si>
    <t>BP-23-02182</t>
  </si>
  <si>
    <t>Whitlow Residence - Solar Panels</t>
  </si>
  <si>
    <t>Roof top solar panel</t>
  </si>
  <si>
    <t>27-02-307-011-0000-091-375</t>
  </si>
  <si>
    <t>14135 84TH AVENUE</t>
  </si>
  <si>
    <t>BP-23-02112</t>
  </si>
  <si>
    <t>Lovett Residence - Solar Panels</t>
  </si>
  <si>
    <t>27-09-303-025-0000-056-7552</t>
  </si>
  <si>
    <t>10031 HUNTINGTON COURT</t>
  </si>
  <si>
    <t>BP-23-02166</t>
  </si>
  <si>
    <t>Siuta Residence - Solar Panels</t>
  </si>
  <si>
    <t>27-14-212-001-0000-029-5663</t>
  </si>
  <si>
    <t>8147 BOB-O-LINK ROAD</t>
  </si>
  <si>
    <t>BP-23-02025</t>
  </si>
  <si>
    <t>Hacker Residence - Solar Panels</t>
  </si>
  <si>
    <t>27-14-410-051-0000-029-5248</t>
  </si>
  <si>
    <t>8137 BAYHILL COURT</t>
  </si>
  <si>
    <t>BP-23-02113</t>
  </si>
  <si>
    <t>Cichowicz Residence - Solar Panels</t>
  </si>
  <si>
    <t>27-30-404-002-0000-007-1465</t>
  </si>
  <si>
    <t>17205 ASHWOOD LANE</t>
  </si>
  <si>
    <t>BP-23-02073</t>
  </si>
  <si>
    <t>Alfaouri Residence - Solar Panels</t>
  </si>
  <si>
    <t>27-32-210-018-0000-025-80060</t>
  </si>
  <si>
    <t>17847 ABIGAIL LANE</t>
  </si>
  <si>
    <t>BP-23-01928</t>
  </si>
  <si>
    <t>O'Neill Residence - Solar Panels</t>
  </si>
  <si>
    <t>Rooftop solar panels</t>
  </si>
  <si>
    <t>27-15-203-011-0000-057-6137</t>
  </si>
  <si>
    <t>9004 CROYDON LANE</t>
  </si>
  <si>
    <t>BP-23-02239</t>
  </si>
  <si>
    <t>Wons Residence</t>
  </si>
  <si>
    <t>Install 5 ft-aluminum fence</t>
  </si>
  <si>
    <t>27-02-203-002-0000-038-2230</t>
  </si>
  <si>
    <t>13624 SANDALWOOD DRIVE</t>
  </si>
  <si>
    <t>BP-23-01954</t>
  </si>
  <si>
    <t>MORANZ RESIDENCE-FENCE</t>
  </si>
  <si>
    <t>INSTALL 6'-VINYL FENCE</t>
  </si>
  <si>
    <t>27-15-104-005-0000-057-2478</t>
  </si>
  <si>
    <t>15415 REGENT DRIVE</t>
  </si>
  <si>
    <t>BP-23-02138</t>
  </si>
  <si>
    <t>Niedzela Residence</t>
  </si>
  <si>
    <t>Replace and install 6 ft. wood fence</t>
  </si>
  <si>
    <t>27-03-303-011-0000-035-1728</t>
  </si>
  <si>
    <t>14108 WILLIAM DRIVE</t>
  </si>
  <si>
    <t>BP-23-01856</t>
  </si>
  <si>
    <t>MCCARTHY RESIDENCE-FENCE</t>
  </si>
  <si>
    <t>27-32-408-001-0000-025-23650</t>
  </si>
  <si>
    <t>18066 VOSS DRIVE</t>
  </si>
  <si>
    <t>BP-23-02045</t>
  </si>
  <si>
    <t>Majkrzak Residence</t>
  </si>
  <si>
    <t>Install 6 ' privacy fence and 5' aluminum fence</t>
  </si>
  <si>
    <t>27-14-105-039-0000-085-8225</t>
  </si>
  <si>
    <t>15425 TEE BROOK DRIVE</t>
  </si>
  <si>
    <t>BP-23-02121</t>
  </si>
  <si>
    <t>Childers' Residence</t>
  </si>
  <si>
    <t>Replace/Install 6 ft. wood fence</t>
  </si>
  <si>
    <t>27-14-307-010-0000-029-3518</t>
  </si>
  <si>
    <t>8424 THORNGATE COURT</t>
  </si>
  <si>
    <t>BP-23-01942</t>
  </si>
  <si>
    <t>CLAUSEN RESIDENCE-FENCE</t>
  </si>
  <si>
    <t>INSTALL 5'-ALUMINUM FENCE</t>
  </si>
  <si>
    <t>27-30-201-014-0000-000-59080</t>
  </si>
  <si>
    <t>11275 167TH STREET</t>
  </si>
  <si>
    <t>BP-21-02635</t>
  </si>
  <si>
    <t>Villas of Cobblestone Sub Fence</t>
  </si>
  <si>
    <t>Installation of ornamental subdivision fence as shown in landscape plan.</t>
  </si>
  <si>
    <t>27-02-411-017-0000-127-10476</t>
  </si>
  <si>
    <t>8010 143RD STREET</t>
  </si>
  <si>
    <t>BP-23-02255</t>
  </si>
  <si>
    <t>Marji Residence</t>
  </si>
  <si>
    <t>Install 4 ft.-aluminum and 6 ft. vinyl fence</t>
  </si>
  <si>
    <t>27-31-104-009-0000-007-8661</t>
  </si>
  <si>
    <t>11740 WHISPERING HILL DRIVE</t>
  </si>
  <si>
    <t>BP-23-02094</t>
  </si>
  <si>
    <t>Treviso Residence</t>
  </si>
  <si>
    <t>Install 5 ft.-vinyl fence and pool code gates</t>
  </si>
  <si>
    <t>27-14-308-014-0000-029-3396</t>
  </si>
  <si>
    <t>15648 CHAPEL HILL ROAD</t>
  </si>
  <si>
    <t>BP-23-01850</t>
  </si>
  <si>
    <t>ELIZONDO RESIDENCE-FENCE</t>
  </si>
  <si>
    <t>INSTALL 5'-ALUMINUM FENCE WITH TWO (2) SELF CLOSING, SELF LATCHING GATES.</t>
  </si>
  <si>
    <t>BP-23-02252</t>
  </si>
  <si>
    <t>Raimondi Residence</t>
  </si>
  <si>
    <t>Remove existing fence and replace with 5 ft.- aluminum</t>
  </si>
  <si>
    <t>27-32-402-003-0000-025-36520</t>
  </si>
  <si>
    <t>18003 ALICE LANE</t>
  </si>
  <si>
    <t>BP-23-02068</t>
  </si>
  <si>
    <t>Creamer Residence</t>
  </si>
  <si>
    <t>Installation of 5 ft-aluminum fence</t>
  </si>
  <si>
    <t>27-31-409-012-0000-156-75860</t>
  </si>
  <si>
    <t>11422 AUTUMN RIDGE DRIVE</t>
  </si>
  <si>
    <t>BP-23-02033</t>
  </si>
  <si>
    <t>Antol Residence</t>
  </si>
  <si>
    <t>Installation of 6 ft--vinyl fence</t>
  </si>
  <si>
    <t>27-09-405-019-0000-010-2856</t>
  </si>
  <si>
    <t>15020 AVENIDA DEL ESTE</t>
  </si>
  <si>
    <t>BP-23-02221</t>
  </si>
  <si>
    <t>Brindza Residence</t>
  </si>
  <si>
    <t>Replace fence; install 5 ft.-aluminum fence</t>
  </si>
  <si>
    <t>27-06-415-005-0000-021-61960</t>
  </si>
  <si>
    <t>11250 BRIGITTE TERRACE</t>
  </si>
  <si>
    <t>BP-23-02056</t>
  </si>
  <si>
    <t>Greene Residence</t>
  </si>
  <si>
    <t>Installation of 6 ft by 8 ft wide vinyl fence</t>
  </si>
  <si>
    <t>27-16-108-025-0000-056-1200</t>
  </si>
  <si>
    <t>10323 HILLTOP DRIVE</t>
  </si>
  <si>
    <t>BP-23-01947</t>
  </si>
  <si>
    <t>SALAMA RESIDENCE-FENCE</t>
  </si>
  <si>
    <t>INSTALL 6'-WOOD FENCE</t>
  </si>
  <si>
    <t>27-11-110-009-0000-049-4916</t>
  </si>
  <si>
    <t>14500 MAYCLIFF DRIVE</t>
  </si>
  <si>
    <t>BP-23-02064</t>
  </si>
  <si>
    <t>Ulber Residence</t>
  </si>
  <si>
    <t>Removal and installation of new 6ft-vinyl fence</t>
  </si>
  <si>
    <t>27-13-111-079-0000-013-6963</t>
  </si>
  <si>
    <t>15306 NARCISSUS COURT</t>
  </si>
  <si>
    <t>BP-23-02119</t>
  </si>
  <si>
    <t>Pietrowski Residence</t>
  </si>
  <si>
    <t>Install 6 ft. wood fence</t>
  </si>
  <si>
    <t>27-09-123-002-0000-052-14139</t>
  </si>
  <si>
    <t>14511 OAKLEY AVENUE</t>
  </si>
  <si>
    <t>BP-23-01800</t>
  </si>
  <si>
    <t>RADZEVICIUS RESIDENCE-FENCE</t>
  </si>
  <si>
    <t>INSTALL 6'-VINYL/IRON FENCE</t>
  </si>
  <si>
    <t>27-03-202-003-0000-054-117020</t>
  </si>
  <si>
    <t>13516 ELM STREET</t>
  </si>
  <si>
    <t>BP-23-02090</t>
  </si>
  <si>
    <t>Moka Residence</t>
  </si>
  <si>
    <t>Install 6 ft.-vinyl fence</t>
  </si>
  <si>
    <t>27-30-201-021-0000-000-156650</t>
  </si>
  <si>
    <t>11345 171ST STREET</t>
  </si>
  <si>
    <t>BP-23-02203</t>
  </si>
  <si>
    <t>Foundation Repairs</t>
  </si>
  <si>
    <t>Anderson Residence</t>
  </si>
  <si>
    <t>Install helical piers on a sinking foundation.</t>
  </si>
  <si>
    <t>27-11-103-014-0000-049-4727</t>
  </si>
  <si>
    <t>14420 85TH AVENUE</t>
  </si>
  <si>
    <t>BP-23-02213</t>
  </si>
  <si>
    <t>Furnace-Air Conditioner Replacements</t>
  </si>
  <si>
    <t>Polzin Residence</t>
  </si>
  <si>
    <t>Replace furnace and air conditioner.</t>
  </si>
  <si>
    <t>27-14-214-016-0000-029-5745</t>
  </si>
  <si>
    <t>15235 82ND AVENUE</t>
  </si>
  <si>
    <t>BP-23-02207</t>
  </si>
  <si>
    <t>Harshman Residence</t>
  </si>
  <si>
    <t>Furnace and AC replacement</t>
  </si>
  <si>
    <t>27-22-404-004-0000-027-9078</t>
  </si>
  <si>
    <t>8951 163RD STREET</t>
  </si>
  <si>
    <t>BP-23-02276</t>
  </si>
  <si>
    <t>Fannie Mae Property</t>
  </si>
  <si>
    <t>Replacing AC and furnace</t>
  </si>
  <si>
    <t>27-23-308-001-0000-027-9057</t>
  </si>
  <si>
    <t>8751 166TH STREET</t>
  </si>
  <si>
    <t>BP-23-02154</t>
  </si>
  <si>
    <t>Wortel Residence</t>
  </si>
  <si>
    <t>Furnace and Air Condenser Replacement</t>
  </si>
  <si>
    <t>27-26-106-003-0000-027-8970</t>
  </si>
  <si>
    <t>8741 167TH PLACE</t>
  </si>
  <si>
    <t>BP-23-02040</t>
  </si>
  <si>
    <t>Badzioch Residence</t>
  </si>
  <si>
    <t>27-13-201-025-1006-013-12608</t>
  </si>
  <si>
    <t>7321 153RD STREET</t>
  </si>
  <si>
    <t>BP-23-02209</t>
  </si>
  <si>
    <t>Blanford Residence</t>
  </si>
  <si>
    <t>Replace 2 air conditioners and 2 furnaces.</t>
  </si>
  <si>
    <t>27-29-404-006-0000-048-48480</t>
  </si>
  <si>
    <t>17151 RACCOON CURVE</t>
  </si>
  <si>
    <t>BP-23-02242</t>
  </si>
  <si>
    <t>Doyle Residence</t>
  </si>
  <si>
    <t>(1) Air conditioner 30,000 BTU; (1) Air conditioner 48,000 BTU</t>
  </si>
  <si>
    <t>27-29-406-003-0000-048-48470</t>
  </si>
  <si>
    <t>17160 RACCOON CURVE</t>
  </si>
  <si>
    <t>BP-23-02066</t>
  </si>
  <si>
    <t>Rozwadowski Residence</t>
  </si>
  <si>
    <t>Replace air condenser.</t>
  </si>
  <si>
    <t>27-14-316-001-0000-029-3432</t>
  </si>
  <si>
    <t>15701 PLUM TREE DRIVE</t>
  </si>
  <si>
    <t>BP-23-02042</t>
  </si>
  <si>
    <t>Wiening Residence</t>
  </si>
  <si>
    <t>Replace furnace and air conditioning.</t>
  </si>
  <si>
    <t>27-13-204-029-1001-013-4104</t>
  </si>
  <si>
    <t>7448 PONDEROSA COURT 1A</t>
  </si>
  <si>
    <t>BP-23-02059</t>
  </si>
  <si>
    <t>Ambler Residence</t>
  </si>
  <si>
    <t>27-32-400-029-1041-025-18040</t>
  </si>
  <si>
    <t>10549 UTAH COURT</t>
  </si>
  <si>
    <t>BP-23-02100</t>
  </si>
  <si>
    <t>Kockler Residence</t>
  </si>
  <si>
    <t>Installation of replacement air conditioner</t>
  </si>
  <si>
    <t>27-13-306-004-0000-013-2952</t>
  </si>
  <si>
    <t>7640 WHEELER DRIVE</t>
  </si>
  <si>
    <t>BP-23-02021</t>
  </si>
  <si>
    <t>Connors Residence</t>
  </si>
  <si>
    <t>27-02-122-011-0000-055-7956</t>
  </si>
  <si>
    <t>13729 TAMARACK LANE</t>
  </si>
  <si>
    <t>BP-23-02091</t>
  </si>
  <si>
    <t>Blumer Residence</t>
  </si>
  <si>
    <t>Replace air conditioner.</t>
  </si>
  <si>
    <t>27-06-410-049-0000-114-50540</t>
  </si>
  <si>
    <t>11245 MELROSE COURT</t>
  </si>
  <si>
    <t>BP-23-02309</t>
  </si>
  <si>
    <t>WONG RESIDENCE-REPLACE AC</t>
  </si>
  <si>
    <t>Replace existing 3-ton AC system/unit</t>
  </si>
  <si>
    <t>27-30-408-008-0000-007-1418</t>
  </si>
  <si>
    <t>17366 HIGHWOOD DRIVE</t>
  </si>
  <si>
    <t>BP-23-02140</t>
  </si>
  <si>
    <t>Zhou Residence</t>
  </si>
  <si>
    <t>Replace furnace.</t>
  </si>
  <si>
    <t>27-30-401-027-0000-007-1502</t>
  </si>
  <si>
    <t>17182 HILL CREEK COURT</t>
  </si>
  <si>
    <t>BP-23-02214</t>
  </si>
  <si>
    <t>Grbavac Residence</t>
  </si>
  <si>
    <t>Install air-conditioner (replace) 1st FL</t>
  </si>
  <si>
    <t>27-17-108-009-0000-101-54830</t>
  </si>
  <si>
    <t>10855 CAROLYN COURT</t>
  </si>
  <si>
    <t>BP-23-02192</t>
  </si>
  <si>
    <t>Arulandu Residence</t>
  </si>
  <si>
    <t>Remove and replace furnace and AC</t>
  </si>
  <si>
    <t>27-14-411-005-0000-029-5196</t>
  </si>
  <si>
    <t>15619 BRASSIE DRIVE</t>
  </si>
  <si>
    <t>BP-23-02180</t>
  </si>
  <si>
    <t>Hood Residence</t>
  </si>
  <si>
    <t>27-10-222-050-0000-122-58080</t>
  </si>
  <si>
    <t>14412 BLUE SPRUCE COURT</t>
  </si>
  <si>
    <t>BP-23-02108</t>
  </si>
  <si>
    <t>Schuldt Residence</t>
  </si>
  <si>
    <t>Replace furnace and air condenser.</t>
  </si>
  <si>
    <t>27-20-330-014-0000-179-17230</t>
  </si>
  <si>
    <t>16220 COLEMAN DRIVE</t>
  </si>
  <si>
    <t>BP-23-02120</t>
  </si>
  <si>
    <t>Goyel Residence</t>
  </si>
  <si>
    <t>27-06-406-001-0000-021-31750</t>
  </si>
  <si>
    <t>14269 CREEK CROSSING DRIVE</t>
  </si>
  <si>
    <t>BP-23-02018</t>
  </si>
  <si>
    <t>Franceschina Residence</t>
  </si>
  <si>
    <t>27-14-302-018-1374-053-125880</t>
  </si>
  <si>
    <t>15724 ORLAN BROOK DRIVE 190</t>
  </si>
  <si>
    <t>BP-23-02261</t>
  </si>
  <si>
    <t>Glavac Residence</t>
  </si>
  <si>
    <t>27-08-107-010-0000-178-91370</t>
  </si>
  <si>
    <t>10911 ROYAL OAKS LANE</t>
  </si>
  <si>
    <t>BP-23-02019</t>
  </si>
  <si>
    <t>Deleonardis Residence</t>
  </si>
  <si>
    <t>27-02-311-017-0000-94570</t>
  </si>
  <si>
    <t>14120 88TH AVENUE</t>
  </si>
  <si>
    <t>BP-23-01996</t>
  </si>
  <si>
    <t>Cory Residence</t>
  </si>
  <si>
    <t>27-22-102-034-0000-169-101870</t>
  </si>
  <si>
    <t>9406 PLYMOUTH COURT</t>
  </si>
  <si>
    <t>BP-23-02156</t>
  </si>
  <si>
    <t>Mohr Residence</t>
  </si>
  <si>
    <t>Remove and Replace Furnace and AC</t>
  </si>
  <si>
    <t>27-06-314-037-0000-047-109510</t>
  </si>
  <si>
    <t>11620 LONG RUN DRIVE</t>
  </si>
  <si>
    <t>BP-23-02131</t>
  </si>
  <si>
    <t>DeRose Residence</t>
  </si>
  <si>
    <t>Replace through wall air conditioner and air handler.</t>
  </si>
  <si>
    <t>27-13-409-017-0000-999-173230</t>
  </si>
  <si>
    <t>7405 TIFFANY DRIVE 3SE</t>
  </si>
  <si>
    <t>BP-23-01721</t>
  </si>
  <si>
    <t>Gazebos</t>
  </si>
  <si>
    <t>Ramadan Residence</t>
  </si>
  <si>
    <t>980 square foot paver patio, grill encasement, 12' x 14' pre built gazebo with electric.</t>
  </si>
  <si>
    <t>27-32-202-002-0000-152-69740</t>
  </si>
  <si>
    <t>10408 SANTA CRUZ LANE</t>
  </si>
  <si>
    <t>BP-23-01753</t>
  </si>
  <si>
    <t>Gazebos with Piers</t>
  </si>
  <si>
    <t>Johnson Residence</t>
  </si>
  <si>
    <t>Replace existing gazebo with 20' gazebo. Homeowner adding electric.</t>
  </si>
  <si>
    <t>27-31-115-007-0000-096-51540</t>
  </si>
  <si>
    <t>17808 BROOKFIELD CIRCLE</t>
  </si>
  <si>
    <t>BP-20-02567</t>
  </si>
  <si>
    <t>Generator</t>
  </si>
  <si>
    <t>Nosek Residence</t>
  </si>
  <si>
    <t>27-31-107-018-0000-131-49370</t>
  </si>
  <si>
    <t>17524 MAYHER DRIVE</t>
  </si>
  <si>
    <t>BP-23-02274</t>
  </si>
  <si>
    <t>Lawn Sprinkler</t>
  </si>
  <si>
    <t>Manta Residence</t>
  </si>
  <si>
    <t>RPZ and irrigation system install. 1" copper stub out of residence.</t>
  </si>
  <si>
    <t>27-08-208-008-0000-023-3188</t>
  </si>
  <si>
    <t>14535 LAKE RIDGE ROAD</t>
  </si>
  <si>
    <t>BP-23-01984</t>
  </si>
  <si>
    <t>Bernard Residence</t>
  </si>
  <si>
    <t>Cap and abandon irrigation system.</t>
  </si>
  <si>
    <t>27-32-403-005-0000-025-8698</t>
  </si>
  <si>
    <t>17956 ALICE LANE</t>
  </si>
  <si>
    <t>BP-23-01983</t>
  </si>
  <si>
    <t>Bruno Residence</t>
  </si>
  <si>
    <t>27-14-108-005-0000-075-8186</t>
  </si>
  <si>
    <t>15124 ORLAN BROOK DRIVE</t>
  </si>
  <si>
    <t>BP-23-01985</t>
  </si>
  <si>
    <t>Miscellaneous - Residential</t>
  </si>
  <si>
    <t>Makecki Residence</t>
  </si>
  <si>
    <t>CEDA Weatherization Program. Air seal and insulate attic, replace bathroom exhaust fan, replace chimney liner, replace dryer vent.</t>
  </si>
  <si>
    <t>27-13-108-037-0000-013-7003</t>
  </si>
  <si>
    <t>15436 PRIMROSE COURT</t>
  </si>
  <si>
    <t>BP-23-01987</t>
  </si>
  <si>
    <t>Marshall Residence</t>
  </si>
  <si>
    <t>CEDA Weatherization Program. Air seal attic, replace bathroom exhaust fan, duct sealing on existing duct work.</t>
  </si>
  <si>
    <t>27-02-117-016-0000-091-8001</t>
  </si>
  <si>
    <t>8354 138TH PLACE</t>
  </si>
  <si>
    <t>BP-23-02205</t>
  </si>
  <si>
    <t>Lomax Residence</t>
  </si>
  <si>
    <t>Cut out brick on exterior lower level to make garage door opening 38 inches by 4inches by 8 inches, remove drywall and studs. Install new studs for 36 inch door opening using existing header from old garage door and trims.</t>
  </si>
  <si>
    <t>27-02-113-007-0000-092-7994</t>
  </si>
  <si>
    <t>13861 85TH AVENUE</t>
  </si>
  <si>
    <t>BP-23-01740</t>
  </si>
  <si>
    <t>Frisby Residence</t>
  </si>
  <si>
    <t>Gable roof cover over existing deck.</t>
  </si>
  <si>
    <t>27-02-205-008-0000-038-2351</t>
  </si>
  <si>
    <t>13610 DEERPATH DRIVE</t>
  </si>
  <si>
    <t>BP-23-01610</t>
  </si>
  <si>
    <t>Patio</t>
  </si>
  <si>
    <t>Maloney Residence</t>
  </si>
  <si>
    <t>Install 20'x30' concrete patio.</t>
  </si>
  <si>
    <t>27-15-412-019-0000-064-12875</t>
  </si>
  <si>
    <t>9141 DEWBERRY LANE</t>
  </si>
  <si>
    <t>BP-23-02196</t>
  </si>
  <si>
    <t>Sereda Residence</t>
  </si>
  <si>
    <t>Replace concrete from sewer repair.</t>
  </si>
  <si>
    <t>27-09-405-002-0000-010-2774</t>
  </si>
  <si>
    <t>14905 EL CAMENO RE'AL</t>
  </si>
  <si>
    <t>BP-23-01711</t>
  </si>
  <si>
    <t>Khudeira Residence</t>
  </si>
  <si>
    <t>Patio and private walkway expansion.</t>
  </si>
  <si>
    <t>27-03-218-027-0000-128-2664</t>
  </si>
  <si>
    <t>13532 GLEN EAGLE COURT</t>
  </si>
  <si>
    <t>BP-23-02243</t>
  </si>
  <si>
    <t>Schullo Residence</t>
  </si>
  <si>
    <t>Replace patio, stoop, and private walkway. No size change.</t>
  </si>
  <si>
    <t>27-13-403-077-0000-013-4281</t>
  </si>
  <si>
    <t>15530 CALYPSO LANE</t>
  </si>
  <si>
    <t>BP-23-02048</t>
  </si>
  <si>
    <t>Zako Residence</t>
  </si>
  <si>
    <t>Install 13' x 18' patio.</t>
  </si>
  <si>
    <t>27-31-203-034-0000-008-8857</t>
  </si>
  <si>
    <t>17802 CAMERON PARKWAY</t>
  </si>
  <si>
    <t>BP-23-01936</t>
  </si>
  <si>
    <t>Filas Residence</t>
  </si>
  <si>
    <t>Replace and expand patio to 380 square feet of pavers. Replace 12' x 1' tall decorative wall.</t>
  </si>
  <si>
    <t>27-30-413-023-0000-007-8692</t>
  </si>
  <si>
    <t>17233 LAKEBROOK DRIVE</t>
  </si>
  <si>
    <t>BP-23-01931</t>
  </si>
  <si>
    <t>Stortzum Residence</t>
  </si>
  <si>
    <t>Replace front private walkway and patio. Same size.</t>
  </si>
  <si>
    <t>BP-23-02000</t>
  </si>
  <si>
    <t>Abusamrh Residence</t>
  </si>
  <si>
    <t>Install paver patio with retaining/seat walls.</t>
  </si>
  <si>
    <t>27-13-310-021-0000-031-34320</t>
  </si>
  <si>
    <t>7837 KEYSTONE ROAD</t>
  </si>
  <si>
    <t>BP-23-02236</t>
  </si>
  <si>
    <t>Dikeidek Residence</t>
  </si>
  <si>
    <t>Add 2 concrete pads at deck stairs. Replace deck boards and railings.</t>
  </si>
  <si>
    <t>27-29-103-007-0000-045-14488</t>
  </si>
  <si>
    <t>16800 LEE STREET</t>
  </si>
  <si>
    <t>BP-23-02111</t>
  </si>
  <si>
    <t>Dunmore Residence</t>
  </si>
  <si>
    <t>Install patio in place of deck and sidewalk replacement, same size.</t>
  </si>
  <si>
    <t>27-02-124-012-0000-038-7672</t>
  </si>
  <si>
    <t>13643 84TH AVENUE</t>
  </si>
  <si>
    <t>BP-23-02297</t>
  </si>
  <si>
    <t>Burke Residence</t>
  </si>
  <si>
    <t>Replace existing cement patio and private walkway.</t>
  </si>
  <si>
    <t>27-31-409-032-0000-156-78270</t>
  </si>
  <si>
    <t>11303 TWIN LAKES DRIVE</t>
  </si>
  <si>
    <t>BP-23-02190</t>
  </si>
  <si>
    <t>Tafoya Residence</t>
  </si>
  <si>
    <t>Replace existing concrete patio with paver patio and seat wall.</t>
  </si>
  <si>
    <t>27-20-104-023-0000-160-85190</t>
  </si>
  <si>
    <t>11146 KAREN DRIVE</t>
  </si>
  <si>
    <t>BP-23-01855</t>
  </si>
  <si>
    <t>Linde Residence</t>
  </si>
  <si>
    <t>Install paver patio.</t>
  </si>
  <si>
    <t>27-03-221-020-0000-128-2755</t>
  </si>
  <si>
    <t>13744 WOODRIDGE LANE</t>
  </si>
  <si>
    <t>BP-23-01991</t>
  </si>
  <si>
    <t>Randstrom Residence</t>
  </si>
  <si>
    <t>Replace patio and front private walkway; no size changes.</t>
  </si>
  <si>
    <t>27-29-212-017-0000-048-70870</t>
  </si>
  <si>
    <t>16910 ROBIN LANE</t>
  </si>
  <si>
    <t>BP-23-01901</t>
  </si>
  <si>
    <t>Halt Residence</t>
  </si>
  <si>
    <t>Build roughly 25' x 27' paver patio in place of the deck.</t>
  </si>
  <si>
    <t>27-15-105-023-0000-057-2533</t>
  </si>
  <si>
    <t>15323 STRADFORD LANE</t>
  </si>
  <si>
    <t>BP-23-01894</t>
  </si>
  <si>
    <t>Roessler Residence</t>
  </si>
  <si>
    <t>Install concrete patio. 16' x 27'6",</t>
  </si>
  <si>
    <t>27-29-313-002-0000-171-87410</t>
  </si>
  <si>
    <t>17120 POINTE DRIVE</t>
  </si>
  <si>
    <t>BP-23-01935</t>
  </si>
  <si>
    <t>Install kitchen island, retaining walls, wood burning fireplace, fire trough, and paver patio.</t>
  </si>
  <si>
    <t>27-06-205-009-0000-234-150070</t>
  </si>
  <si>
    <t>11452 GREYSTONE DRIVE</t>
  </si>
  <si>
    <t>BP-23-02171</t>
  </si>
  <si>
    <t>Residential Minor Work</t>
  </si>
  <si>
    <t>Swieboda Residence</t>
  </si>
  <si>
    <t>Install one window well liner along north foundation wall.</t>
  </si>
  <si>
    <t>27-30-402-010-0000-007-1480</t>
  </si>
  <si>
    <t>17188 WINDING CREEK DRIVE</t>
  </si>
  <si>
    <t>BP-23-02273</t>
  </si>
  <si>
    <t>Ditzler Residence</t>
  </si>
  <si>
    <t>Remove siding around and below window, install Tyvek and bricks, window sills below window.</t>
  </si>
  <si>
    <t>27-02-119-006-0000-055-7609</t>
  </si>
  <si>
    <t>13602 88TH AVENUE</t>
  </si>
  <si>
    <t>BP-23-02084</t>
  </si>
  <si>
    <t>Roof</t>
  </si>
  <si>
    <t>Krause Residence</t>
  </si>
  <si>
    <t>Tear off and replace the roof with 1 skylight and gutters.</t>
  </si>
  <si>
    <t>23-34-409-013-0000-097-29370</t>
  </si>
  <si>
    <t>8922 PATTY LANE</t>
  </si>
  <si>
    <t>BP-23-02173</t>
  </si>
  <si>
    <t>Abiona Residence</t>
  </si>
  <si>
    <t>Tear off, replace roof</t>
  </si>
  <si>
    <t>27-15-408-006-0000-064-12988</t>
  </si>
  <si>
    <t>15620 PEACHTREE DRIVE</t>
  </si>
  <si>
    <t>BP-23-02307</t>
  </si>
  <si>
    <t>Astor Residence</t>
  </si>
  <si>
    <t>27-15-408-004-0000-064-12987</t>
  </si>
  <si>
    <t>15640 PEACHTREE DRIVE</t>
  </si>
  <si>
    <t>BP-23-02079</t>
  </si>
  <si>
    <t>Jillson Residence</t>
  </si>
  <si>
    <t>Tear off and replace the roof with gutters.</t>
  </si>
  <si>
    <t>23-34-406-017-0000-055-707</t>
  </si>
  <si>
    <t>8808 PRESTWICK LANE</t>
  </si>
  <si>
    <t>BP-23-02283</t>
  </si>
  <si>
    <t>Gondek Residence</t>
  </si>
  <si>
    <t>Tear off, replace roof, 1 skylight</t>
  </si>
  <si>
    <t>27-22-304-006-0000-112-21820</t>
  </si>
  <si>
    <t>16566 SETON PLACE</t>
  </si>
  <si>
    <t>BP-23-02292</t>
  </si>
  <si>
    <t>Cummings Residence</t>
  </si>
  <si>
    <t>Replace the roof with 2 skylights, gutters, fascia, and soffits.</t>
  </si>
  <si>
    <t>27-17-312-032-0000-133-57140</t>
  </si>
  <si>
    <t>11037 SHENANDOAH DRIVE</t>
  </si>
  <si>
    <t>BP-23-02210</t>
  </si>
  <si>
    <t>Skrzypek Residence</t>
  </si>
  <si>
    <t>27-15-406-004-0000-064-12756</t>
  </si>
  <si>
    <t>15640 SUNRISE LANE</t>
  </si>
  <si>
    <t>BP-23-02294</t>
  </si>
  <si>
    <t>DeLaRoca Residence</t>
  </si>
  <si>
    <t>Tear off, replace roof and gutters</t>
  </si>
  <si>
    <t>27-14-204-019-0000-029-5599</t>
  </si>
  <si>
    <t>15335 SUNSET RIDGE DRIVE</t>
  </si>
  <si>
    <t>BP-23-02226</t>
  </si>
  <si>
    <t>McDonald Residence</t>
  </si>
  <si>
    <t>23-35-310-023-0000-066-807</t>
  </si>
  <si>
    <t>13427 STRAWBERRY LANE</t>
  </si>
  <si>
    <t>BP-23-02318</t>
  </si>
  <si>
    <t>MATHEW RESIDENCE-ROOF</t>
  </si>
  <si>
    <t>Partial tear off and re-roof, upper roof area.</t>
  </si>
  <si>
    <t>27-30-203-014-0000-087-55620</t>
  </si>
  <si>
    <t>16852 STEEPLECHASE PARKWAY</t>
  </si>
  <si>
    <t>BP-23-02231</t>
  </si>
  <si>
    <t>Rose Residence</t>
  </si>
  <si>
    <t>Tear off, replace roof; 3 skylights</t>
  </si>
  <si>
    <t>27-18-203-016-0000-083-4</t>
  </si>
  <si>
    <t>11309 WILLOW CREEK LANE</t>
  </si>
  <si>
    <t>BP-23-02258</t>
  </si>
  <si>
    <t>Africh Residence</t>
  </si>
  <si>
    <t>27-32-405-022-0000-025-16870</t>
  </si>
  <si>
    <t>18065 VOSS DRIVE</t>
  </si>
  <si>
    <t>BP-23-02304</t>
  </si>
  <si>
    <t>Gallacher Residence</t>
  </si>
  <si>
    <t>27-13-408-026-0000-018-4371</t>
  </si>
  <si>
    <t>7510 TIFFANY DRIVE</t>
  </si>
  <si>
    <t>BP-23-02161</t>
  </si>
  <si>
    <t>Paulson Residence</t>
  </si>
  <si>
    <t>Remove existing roof; replace with new roof</t>
  </si>
  <si>
    <t>27-02-206-037-0000-011-2362</t>
  </si>
  <si>
    <t>8341 83RD COURT</t>
  </si>
  <si>
    <t>BP-23-02055</t>
  </si>
  <si>
    <t>Rubio Residence</t>
  </si>
  <si>
    <t>27-02-116-022-0000-038-7688</t>
  </si>
  <si>
    <t>13560 84TH AVENUE</t>
  </si>
  <si>
    <t>BP-23-01976</t>
  </si>
  <si>
    <t>Ruscitti Residence</t>
  </si>
  <si>
    <t>27-02-107-001-0000-092-7896</t>
  </si>
  <si>
    <t>13604 86TH AVENUE</t>
  </si>
  <si>
    <t>BP-23-02230</t>
  </si>
  <si>
    <t>Kuzlik Residence</t>
  </si>
  <si>
    <t>27-11-110-022-0000-049-10527</t>
  </si>
  <si>
    <t>14501 88TH AVENUE</t>
  </si>
  <si>
    <t>BP-23-02275</t>
  </si>
  <si>
    <t>Tear off and replace the roof, with gutters, fascia, and soffits.</t>
  </si>
  <si>
    <t>BP-23-02078</t>
  </si>
  <si>
    <t>Todd Residence</t>
  </si>
  <si>
    <t>Tear off and replace the roof with 2 skylights.</t>
  </si>
  <si>
    <t>27-13-310-003-0000-031-18090</t>
  </si>
  <si>
    <t>7900 WOODRUFF DRIVE</t>
  </si>
  <si>
    <t>BP-23-02137</t>
  </si>
  <si>
    <t>Giragosian Residence</t>
  </si>
  <si>
    <t>Tear-off, replace roof</t>
  </si>
  <si>
    <t>27-29-215-003-0000-048-757</t>
  </si>
  <si>
    <t>10659 YEARLING CROSSING</t>
  </si>
  <si>
    <t>BP-23-02155</t>
  </si>
  <si>
    <t>Arenas Residence</t>
  </si>
  <si>
    <t>27-13-307-021-0000-089-3118</t>
  </si>
  <si>
    <t>7631 157TH STREET</t>
  </si>
  <si>
    <t>BP-23-02246</t>
  </si>
  <si>
    <t>Berardelli Residence</t>
  </si>
  <si>
    <t>Tear off, roof, gutters, downspouts</t>
  </si>
  <si>
    <t>27-20-103-011-0000-160-76380</t>
  </si>
  <si>
    <t>10900 LENTFER COURT</t>
  </si>
  <si>
    <t>BP-23-02217</t>
  </si>
  <si>
    <t>Groll Residence</t>
  </si>
  <si>
    <t>27-13-301-040-0000-013-2929</t>
  </si>
  <si>
    <t>15600 LARKSPUR LANE</t>
  </si>
  <si>
    <t>BP-23-02035</t>
  </si>
  <si>
    <t>Bennett Residence</t>
  </si>
  <si>
    <t>KG Roofing &amp; Construction</t>
  </si>
  <si>
    <t>27-03-201-014-0000-128-2625</t>
  </si>
  <si>
    <t>13723 LINCOLNSHIRE DRIVE</t>
  </si>
  <si>
    <t>BP-23-02193</t>
  </si>
  <si>
    <t>Camillone Residence</t>
  </si>
  <si>
    <t>Tear off, replace roof, gutters, downspouts</t>
  </si>
  <si>
    <t>27-11-107-015-0000-049-4774</t>
  </si>
  <si>
    <t>14409 MAYCLIFF DRIVE</t>
  </si>
  <si>
    <t>BP-23-02310</t>
  </si>
  <si>
    <t>Hertz Residence</t>
  </si>
  <si>
    <t>27-10-406-038-0000-080-10355</t>
  </si>
  <si>
    <t>8849 MAPLE</t>
  </si>
  <si>
    <t>BP-23-02031</t>
  </si>
  <si>
    <t>Malinowski Residence</t>
  </si>
  <si>
    <t>Tear off and replace the roof. HOA approval letter is in file.</t>
  </si>
  <si>
    <t>27-08-402-006-0000-023-14401</t>
  </si>
  <si>
    <t>10450 MISTY HILL ROAD</t>
  </si>
  <si>
    <t>BP-23-02281</t>
  </si>
  <si>
    <t>Sughayer Residence</t>
  </si>
  <si>
    <t>27-13-303-008-0000-013-2981</t>
  </si>
  <si>
    <t>15528 NARCISSUS LANE</t>
  </si>
  <si>
    <t>BP-23-02277</t>
  </si>
  <si>
    <t>Tear off and replace the roof with 1 skylights, gutters, fascia, and soffits.</t>
  </si>
  <si>
    <t>27-06-414-021-0000-021-61660</t>
  </si>
  <si>
    <t>13965 NORWICH LANE</t>
  </si>
  <si>
    <t>BP-23-02249</t>
  </si>
  <si>
    <t>Santana Residence</t>
  </si>
  <si>
    <t>27-16-106-003-0000-056-1241</t>
  </si>
  <si>
    <t>10139 HIAWATHA TRAIL</t>
  </si>
  <si>
    <t>BP-23-02125</t>
  </si>
  <si>
    <t>Lundgren Residence</t>
  </si>
  <si>
    <t>27-30-406-008-0000-007-1413</t>
  </si>
  <si>
    <t>17341 HIGHWOOD DRIVE</t>
  </si>
  <si>
    <t>BP-23-02105</t>
  </si>
  <si>
    <t>Mills Residence</t>
  </si>
  <si>
    <t>27-16-109-026-0000-056-1202</t>
  </si>
  <si>
    <t>10326 HILLTOP DRIVE</t>
  </si>
  <si>
    <t>BP-23-02041</t>
  </si>
  <si>
    <t>Morissette Residence</t>
  </si>
  <si>
    <t>27-16-104-025-0000-056-1325</t>
  </si>
  <si>
    <t>15135 HUNTINGTON COURT</t>
  </si>
  <si>
    <t>BP-23-02244</t>
  </si>
  <si>
    <t>Wronski Residence</t>
  </si>
  <si>
    <t>Tear off, replace roof, gutters, fascia, soffits</t>
  </si>
  <si>
    <t>27-16-108-037-0000-056-1336</t>
  </si>
  <si>
    <t>15216 HUNTINGTON COURT</t>
  </si>
  <si>
    <t>BP-23-02143</t>
  </si>
  <si>
    <t>Omulaja Residence</t>
  </si>
  <si>
    <t>27-15-407-016-0000-032-12886</t>
  </si>
  <si>
    <t>15560 KEMPER DRIVE</t>
  </si>
  <si>
    <t>BP-23-02298</t>
  </si>
  <si>
    <t>Cassady Residence</t>
  </si>
  <si>
    <t>27-29-220-009-0000-148-69970</t>
  </si>
  <si>
    <t>17060 KERRY AVENUE</t>
  </si>
  <si>
    <t>BP-23-01790</t>
  </si>
  <si>
    <t>Foster Residence</t>
  </si>
  <si>
    <t>27-10-408-015-0000-080-10372</t>
  </si>
  <si>
    <t>15034 CASTLEBAR LANE</t>
  </si>
  <si>
    <t>BP-23-02102</t>
  </si>
  <si>
    <t>Cowling Residence</t>
  </si>
  <si>
    <t>Tear off replace roof</t>
  </si>
  <si>
    <t>27-02-106-010-0000-092-7814</t>
  </si>
  <si>
    <t>8560 CEDAR STREET</t>
  </si>
  <si>
    <t>BP-23-01986</t>
  </si>
  <si>
    <t>O'Connell Residence</t>
  </si>
  <si>
    <t>tear off, replace roof</t>
  </si>
  <si>
    <t>27-03-221-008-0000-128-2739</t>
  </si>
  <si>
    <t>13747 COGHILL LANE</t>
  </si>
  <si>
    <t>BP-23-02287</t>
  </si>
  <si>
    <t>Delaney Residence</t>
  </si>
  <si>
    <t>27-13-406-014-0000-013-4255</t>
  </si>
  <si>
    <t>7437 CASHEW DRIVE</t>
  </si>
  <si>
    <t>BP-23-02015</t>
  </si>
  <si>
    <t>Kaufmann Residence</t>
  </si>
  <si>
    <t>23-35-310-005-0000-066-824</t>
  </si>
  <si>
    <t>8742 BUTTERFIELD LANE</t>
  </si>
  <si>
    <t>BP-23-01981</t>
  </si>
  <si>
    <t>Denst Residence</t>
  </si>
  <si>
    <t>Replace the roof.</t>
  </si>
  <si>
    <t>27-32-402-006-0000-025-50670</t>
  </si>
  <si>
    <t>18029 ALICE LANE</t>
  </si>
  <si>
    <t>BP-23-02278</t>
  </si>
  <si>
    <t>Gomolka Residence</t>
  </si>
  <si>
    <t>Tear off, replacing roof</t>
  </si>
  <si>
    <t>27-02-206-011-0000-038-2338</t>
  </si>
  <si>
    <t>8323 ARROWHEAD LANE</t>
  </si>
  <si>
    <t>BP-23-01973</t>
  </si>
  <si>
    <t>Gabriel Residence</t>
  </si>
  <si>
    <t>27-18-205-007-0000-083-23</t>
  </si>
  <si>
    <t>15217 GINGER CREEK LANE</t>
  </si>
  <si>
    <t>BP-23-02050</t>
  </si>
  <si>
    <t>Soltes Residence</t>
  </si>
  <si>
    <t>Tear off and replace the roof with 3 skylights and gutters.</t>
  </si>
  <si>
    <t>27-11-114-014-0000-019-14352</t>
  </si>
  <si>
    <t>14519 COUNTRY CLUB LANE</t>
  </si>
  <si>
    <t>BP-23-02053</t>
  </si>
  <si>
    <t>Kurdi Residence</t>
  </si>
  <si>
    <t>27-13-310-013-0000-031-34740</t>
  </si>
  <si>
    <t>15536 HARBOR TOWN DRIVE</t>
  </si>
  <si>
    <t>BP-23-02016</t>
  </si>
  <si>
    <t>Weston Residence</t>
  </si>
  <si>
    <t>Tear off and replace the roof with 1 skylight.</t>
  </si>
  <si>
    <t>27-30-311-004-0000-007-11871</t>
  </si>
  <si>
    <t>17434 HARVEST HILL DRIVE</t>
  </si>
  <si>
    <t>BP-23-02030</t>
  </si>
  <si>
    <t>Miller Residence</t>
  </si>
  <si>
    <t>Tear off and replace the roof with gutters and fascia.</t>
  </si>
  <si>
    <t>27-13-403-035-0000-013-4178</t>
  </si>
  <si>
    <t>15528 HEATHER COURT</t>
  </si>
  <si>
    <t>BP-23-02047</t>
  </si>
  <si>
    <t>Farsatis Residence</t>
  </si>
  <si>
    <t>tear off, re-roof</t>
  </si>
  <si>
    <t>27-29-313-025-0000-171-88060</t>
  </si>
  <si>
    <t>17145 WHITE DEER CIRCLE</t>
  </si>
  <si>
    <t>BP-23-02104</t>
  </si>
  <si>
    <t>Abdelgador Residence</t>
  </si>
  <si>
    <t>27-29-313-023-0000-171-88080</t>
  </si>
  <si>
    <t>17211 WHITE DEER CIRCLE</t>
  </si>
  <si>
    <t>BP-23-02002</t>
  </si>
  <si>
    <t>Dea Residence</t>
  </si>
  <si>
    <t>Tear off and replace the roof with gutters and 1 skylight.</t>
  </si>
  <si>
    <t>27-29-313-015-0000-171-88420</t>
  </si>
  <si>
    <t>10906 CARIBOU LANE</t>
  </si>
  <si>
    <t>BP-23-02186</t>
  </si>
  <si>
    <t>Karides Residence</t>
  </si>
  <si>
    <t>27-23-308-002-0000-027-9058</t>
  </si>
  <si>
    <t>16611 88TH AVENUE</t>
  </si>
  <si>
    <t>BP-23-02093</t>
  </si>
  <si>
    <t>Lotter Residence</t>
  </si>
  <si>
    <t>27-03-226-008-0000-037-104010</t>
  </si>
  <si>
    <t>13722 TALLGRASS TRAIL</t>
  </si>
  <si>
    <t>BP-23-02311</t>
  </si>
  <si>
    <t>Small Residence</t>
  </si>
  <si>
    <t>27-03-227-001-0000-037-104180</t>
  </si>
  <si>
    <t>13715 TALLGRASS TRAIL</t>
  </si>
  <si>
    <t>BP-23-02181</t>
  </si>
  <si>
    <t>Nunez Residence</t>
  </si>
  <si>
    <t>27-29-211-025-0000-198-105100</t>
  </si>
  <si>
    <t>16723 JULIE ANN LANE</t>
  </si>
  <si>
    <t>BP-23-02037</t>
  </si>
  <si>
    <t>Griffis Residence</t>
  </si>
  <si>
    <t>27-32-307-001-0000-189-99350</t>
  </si>
  <si>
    <t>11025 FOUNTAIN HILL DRIVE</t>
  </si>
  <si>
    <t>BP-23-02116</t>
  </si>
  <si>
    <t>Sewer Repair</t>
  </si>
  <si>
    <t>Sewer Repair.</t>
  </si>
  <si>
    <t>BP-23-02306</t>
  </si>
  <si>
    <t>sewer broke outside basement &amp; foundation under garage floor, saw cut/break out concrete, remove cast thru foundation wall, reattach inside and leave 4" cleanout in garage</t>
  </si>
  <si>
    <t>27-13-308-049-1005-088-3048</t>
  </si>
  <si>
    <t>7722 158TH COURT</t>
  </si>
  <si>
    <t>BP-23-01997</t>
  </si>
  <si>
    <t>Harrison Residence</t>
  </si>
  <si>
    <t>Emergency sewer repair &amp; clean out installation.</t>
  </si>
  <si>
    <t>27-11-110-016-0000-049-4927</t>
  </si>
  <si>
    <t>14549 88TH AVENUE</t>
  </si>
  <si>
    <t>BP-23-02017</t>
  </si>
  <si>
    <t>Sheds</t>
  </si>
  <si>
    <t>Kirby Residence</t>
  </si>
  <si>
    <t>Build a 16' x 12' x 11'5" shed on a concrete base.</t>
  </si>
  <si>
    <t>27-26-108-013-0000-027-8954</t>
  </si>
  <si>
    <t>8720 169TH STREET</t>
  </si>
  <si>
    <t>BP-23-02076</t>
  </si>
  <si>
    <t>Almassri Residence</t>
  </si>
  <si>
    <t>Place 10' x 12' prefabricated shed on concrete pad.</t>
  </si>
  <si>
    <t>27-14-409-012-0000-029-5039</t>
  </si>
  <si>
    <t>8024 157TH STREET</t>
  </si>
  <si>
    <t>BP-23-01735</t>
  </si>
  <si>
    <t>Phelps Residence</t>
  </si>
  <si>
    <t>Add pavers to pool and shed.</t>
  </si>
  <si>
    <t>27-10-406-021-0000-080-10330</t>
  </si>
  <si>
    <t>14825 POPLAR ROAD</t>
  </si>
  <si>
    <t>BP-23-02086</t>
  </si>
  <si>
    <t>Siding, Gutters and Fascia</t>
  </si>
  <si>
    <t>Groundwater Residence</t>
  </si>
  <si>
    <t>Tearoff and reinstall siding (LP)</t>
  </si>
  <si>
    <t>27-06-403-029-0000-021-10654</t>
  </si>
  <si>
    <t>14101 STONEGATE LANE</t>
  </si>
  <si>
    <t>BP-23-02194</t>
  </si>
  <si>
    <t>Rayo Residence</t>
  </si>
  <si>
    <t>Fascia on house</t>
  </si>
  <si>
    <t>27-02-400-048-0000-093-6760</t>
  </si>
  <si>
    <t>14200 STREAMSTOWN COURT</t>
  </si>
  <si>
    <t>BP-23-02295</t>
  </si>
  <si>
    <t>Replace siding on house</t>
  </si>
  <si>
    <t>BP-23-02271</t>
  </si>
  <si>
    <t>Kladis Residence</t>
  </si>
  <si>
    <t>Replace gutters &amp; downspouts.</t>
  </si>
  <si>
    <t>27-07-404-018-0000-077-16630</t>
  </si>
  <si>
    <t>114 SINGLETREE ROAD</t>
  </si>
  <si>
    <t>BP-23-02265</t>
  </si>
  <si>
    <t>Lesniak Residence</t>
  </si>
  <si>
    <t>Replace siding, soffits, and fascia.</t>
  </si>
  <si>
    <t>27-02-124-013-0000-038-7673</t>
  </si>
  <si>
    <t>13653 84TH AVENUE</t>
  </si>
  <si>
    <t>BP-23-02270</t>
  </si>
  <si>
    <t>Brinker Residence</t>
  </si>
  <si>
    <t>Install siding over new house wrap.  Install aluminum soffit, facia, and cants. Install aluminum gutters and downspouts.</t>
  </si>
  <si>
    <t>27-06-416-023-0000-021-61870</t>
  </si>
  <si>
    <t>11250 EXETER DRIVE</t>
  </si>
  <si>
    <t>BP-23-02065</t>
  </si>
  <si>
    <t>Attinello Residence</t>
  </si>
  <si>
    <t>Replace siding, same style and color. Replace soffit air continue vent, same style.</t>
  </si>
  <si>
    <t>27-08-201-005-0000-023-3174</t>
  </si>
  <si>
    <t>14414 CRYSTAL TREE DRIVE</t>
  </si>
  <si>
    <t>BP-23-02032</t>
  </si>
  <si>
    <t>Replace siding.</t>
  </si>
  <si>
    <t>BP-23-02063</t>
  </si>
  <si>
    <t>Cantu Residence</t>
  </si>
  <si>
    <t>Replace old 5" gutters and downspouts with 6" gutters and oversized downspouts of the same color.</t>
  </si>
  <si>
    <t>27-08-210-036-0000-023-3298</t>
  </si>
  <si>
    <t>10508 GOLF ROAD</t>
  </si>
  <si>
    <t>BP-23-01887</t>
  </si>
  <si>
    <t>Vaisvilas &amp; King Residences</t>
  </si>
  <si>
    <t>Replace siding and gutters.</t>
  </si>
  <si>
    <t>27-08-210-025-0000-023-3278</t>
  </si>
  <si>
    <t>10550 GOLF ROAD</t>
  </si>
  <si>
    <t>BP-23-02189</t>
  </si>
  <si>
    <t>Flynn Residence</t>
  </si>
  <si>
    <t>Install new gutters and downs</t>
  </si>
  <si>
    <t>27-13-407-011-0000-013-4284</t>
  </si>
  <si>
    <t>15539 CALYPSO LANE</t>
  </si>
  <si>
    <t>BP-23-02165</t>
  </si>
  <si>
    <t>Flamburis &amp; Ryan Residences</t>
  </si>
  <si>
    <t>Replace 5" gutters with 6" gutters &amp; oversized downspouts, same color and style.</t>
  </si>
  <si>
    <t>27-08-213-043-0000-023-13190</t>
  </si>
  <si>
    <t>14637 HOLLOW TREE ROAD</t>
  </si>
  <si>
    <t>BP-23-01862</t>
  </si>
  <si>
    <t>Swimming Pool, Above Ground</t>
  </si>
  <si>
    <t>Gomez Residence</t>
  </si>
  <si>
    <t>Install 21' above ground pool. Removing shed for pool to go in its place.</t>
  </si>
  <si>
    <t>27-14-202-013-0000-029-5558</t>
  </si>
  <si>
    <t>15106 ST. ANDREWS COURT</t>
  </si>
  <si>
    <t>BP-23-01587</t>
  </si>
  <si>
    <t>Baldazo Residence</t>
  </si>
  <si>
    <t>Install above ground pool: 12'x21'</t>
  </si>
  <si>
    <t>27-03-402-003-0000-017-6223</t>
  </si>
  <si>
    <t>9001 KATHY COURT</t>
  </si>
  <si>
    <t>BP-23-01830</t>
  </si>
  <si>
    <t>McGhee Residence</t>
  </si>
  <si>
    <t>Install above ground pool.</t>
  </si>
  <si>
    <t>27-22-401-012-0000-027-9102</t>
  </si>
  <si>
    <t>8910 CHADBOURN DRIVE</t>
  </si>
  <si>
    <t>BP-23-01810</t>
  </si>
  <si>
    <t>BP-23-01993</t>
  </si>
  <si>
    <t>Swimming Pool, Above Ground, Replacement</t>
  </si>
  <si>
    <t>Leddin Residence</t>
  </si>
  <si>
    <t>Replace existing pool, same size and location.</t>
  </si>
  <si>
    <t>27-02-405-001-0000-093-10482</t>
  </si>
  <si>
    <t>14007 CHELSEA DRIVE</t>
  </si>
  <si>
    <t>BP-23-02164</t>
  </si>
  <si>
    <t>Water Heater Residential</t>
  </si>
  <si>
    <t>Raynor Residence</t>
  </si>
  <si>
    <t>Emergency water heater replacement</t>
  </si>
  <si>
    <t>27-09-302-040-0000-056-7517</t>
  </si>
  <si>
    <t>10035 HOLLY COURT</t>
  </si>
  <si>
    <t>BP-23-02162</t>
  </si>
  <si>
    <t>Janisch Residence</t>
  </si>
  <si>
    <t>Replace water heater.</t>
  </si>
  <si>
    <t>27-16-405-016-0000-104-17250</t>
  </si>
  <si>
    <t>9944 CONSTITUTION COURT</t>
  </si>
  <si>
    <t>BP-23-01999</t>
  </si>
  <si>
    <t>Windows, Doors</t>
  </si>
  <si>
    <t>Yunis Residence</t>
  </si>
  <si>
    <t>Replace 5 windows, no modifications.</t>
  </si>
  <si>
    <t>27-16-405-011-0000-104-18760</t>
  </si>
  <si>
    <t>9934 CONSTITUTION COURT</t>
  </si>
  <si>
    <t>BP-23-02229</t>
  </si>
  <si>
    <t>Replace 4 windows.</t>
  </si>
  <si>
    <t>BP-23-01720</t>
  </si>
  <si>
    <t>Sinise Residence</t>
  </si>
  <si>
    <t>Replace skylight.</t>
  </si>
  <si>
    <t>27-32-400-027-1072-025-8523</t>
  </si>
  <si>
    <t>10653 EAGLE RIDGE DRIVE</t>
  </si>
  <si>
    <t>BP-23-02233</t>
  </si>
  <si>
    <t>Smith Residence</t>
  </si>
  <si>
    <t>Install front door</t>
  </si>
  <si>
    <t>27-30-314-014-0000-096-32570</t>
  </si>
  <si>
    <t>17239 GRANGE DRIVE</t>
  </si>
  <si>
    <t>BP-23-02022</t>
  </si>
  <si>
    <t>Wawrzyniak Residence</t>
  </si>
  <si>
    <t>replacing 12 windows</t>
  </si>
  <si>
    <t>27-02-108-018-0000-092-7826</t>
  </si>
  <si>
    <t>8524 HEMLOCK STREET</t>
  </si>
  <si>
    <t>BP-23-02201</t>
  </si>
  <si>
    <t>Bartolotta Residence</t>
  </si>
  <si>
    <t>Replace 7 windows; like for like, no changes</t>
  </si>
  <si>
    <t>27-13-303-027-0000-013-3016</t>
  </si>
  <si>
    <t>7717 CASHEW DRIVE</t>
  </si>
  <si>
    <t>BP-23-02133</t>
  </si>
  <si>
    <t>Jacobs Residence</t>
  </si>
  <si>
    <t>Casement Window Replaced New (11)</t>
  </si>
  <si>
    <t>27-13-403-078-0000-013-4283</t>
  </si>
  <si>
    <t>15538 CALYPSO LANE</t>
  </si>
  <si>
    <t>BP-23-01929</t>
  </si>
  <si>
    <t>Paszyna Residence</t>
  </si>
  <si>
    <t>Replace 6 windows, no modifications.</t>
  </si>
  <si>
    <t>27-30-411-008-0000-007-1390</t>
  </si>
  <si>
    <t>11556 BROOKWOOD DRIVE</t>
  </si>
  <si>
    <t>BP-23-01951</t>
  </si>
  <si>
    <t>Gasperec Residence</t>
  </si>
  <si>
    <t>Replace 27 windows and 1 sliding glass door. No size changes.</t>
  </si>
  <si>
    <t>27-32-212-004-0000-025-79110</t>
  </si>
  <si>
    <t>10535 AMBER LANE</t>
  </si>
  <si>
    <t>BP-23-01979</t>
  </si>
  <si>
    <t>Greenfield Residence</t>
  </si>
  <si>
    <t>Replace four windows, like for like replacements.</t>
  </si>
  <si>
    <t>27-31-105-017-0000-007-8612</t>
  </si>
  <si>
    <t>11735 BALLINARY COURT</t>
  </si>
  <si>
    <t>BP-23-02054</t>
  </si>
  <si>
    <t>Hussein Residence</t>
  </si>
  <si>
    <t>Install 1 patio door.</t>
  </si>
  <si>
    <t>27-14-103-058-0000-085-8203</t>
  </si>
  <si>
    <t>15220 BAYBERRY COURT</t>
  </si>
  <si>
    <t>BP-23-01975</t>
  </si>
  <si>
    <t>Pandya Residence</t>
  </si>
  <si>
    <t>Replace 5 windows in existing openings, no openings.</t>
  </si>
  <si>
    <t>27-10-421-026-0000-033-9868</t>
  </si>
  <si>
    <t>9142 GREENCASTLE LANE</t>
  </si>
  <si>
    <t>BP-23-02167</t>
  </si>
  <si>
    <t>Forlenza Residence</t>
  </si>
  <si>
    <t>Replacement of patio door, 1 5 section casement unit, and 4 3 section casement units.  All like for like sizes; like color.</t>
  </si>
  <si>
    <t>27-32-400-029-1008-025-15310</t>
  </si>
  <si>
    <t>10548 ILLINOIS COURT</t>
  </si>
  <si>
    <t>BP-23-02124</t>
  </si>
  <si>
    <t>Owens Residence</t>
  </si>
  <si>
    <t>Replace 15 windows in existing openings.</t>
  </si>
  <si>
    <t>27-14-103-031-0000-085-8347</t>
  </si>
  <si>
    <t>8446 HOLLYWOOD DRIVE</t>
  </si>
  <si>
    <t>BP-23-01695</t>
  </si>
  <si>
    <t>Lennertz Residence</t>
  </si>
  <si>
    <t>Replace 1 patio door, no modifications.</t>
  </si>
  <si>
    <t>27-11-107-018-0000-049-4771</t>
  </si>
  <si>
    <t>14435 MAYCLIFF DRIVE</t>
  </si>
  <si>
    <t>BP-23-02197</t>
  </si>
  <si>
    <t>Gorski Residence</t>
  </si>
  <si>
    <t>Remove and replace front exterior door</t>
  </si>
  <si>
    <t>27-32-406-007-0000-025-8788</t>
  </si>
  <si>
    <t>10751 MAUE DRIVE</t>
  </si>
  <si>
    <t>BP-23-01940</t>
  </si>
  <si>
    <t>DeCicco Residence</t>
  </si>
  <si>
    <t>Replace windows in 2 bedrooms and kitchen. Has HOA Approval.</t>
  </si>
  <si>
    <t>27-32-103-010-1021-025-38260</t>
  </si>
  <si>
    <t>17758 MISSOURI COURT</t>
  </si>
  <si>
    <t>BP-23-01706</t>
  </si>
  <si>
    <t>Bovenkerk Residence</t>
  </si>
  <si>
    <t>Replace 2 windows, no modifications.</t>
  </si>
  <si>
    <t>27-10-406-042-0000-080-10351</t>
  </si>
  <si>
    <t>8819 MAPLE</t>
  </si>
  <si>
    <t>BP-23-02098</t>
  </si>
  <si>
    <t>Shaults Residence</t>
  </si>
  <si>
    <t>Replace kitchen sliding door, garage side door, and storm door</t>
  </si>
  <si>
    <t>27-13-109-025-0000-013-6917</t>
  </si>
  <si>
    <t>15132 LARKSPUR LANE</t>
  </si>
  <si>
    <t>BP-23-02267</t>
  </si>
  <si>
    <t>Radwan Residence</t>
  </si>
  <si>
    <t>Replace exterior door</t>
  </si>
  <si>
    <t>27-13-106-008-0000-013-7174</t>
  </si>
  <si>
    <t>7832 SEQUOIA COURT</t>
  </si>
  <si>
    <t>BP-23-02110</t>
  </si>
  <si>
    <t>Hodul Residence</t>
  </si>
  <si>
    <t>Entry door and storm door replacement</t>
  </si>
  <si>
    <t>27-30-206-007-0000-087-55920</t>
  </si>
  <si>
    <t>17021 STEEPLECHASE PARKWAY</t>
  </si>
  <si>
    <t>BP-23-02204</t>
  </si>
  <si>
    <t>Le Residence</t>
  </si>
  <si>
    <t>Replace back patio sliding door</t>
  </si>
  <si>
    <t>27-03-401-037-0000-017-6563</t>
  </si>
  <si>
    <t>14108 TOD WILLIAM DRIVE</t>
  </si>
  <si>
    <t>BP-23-01974</t>
  </si>
  <si>
    <t>Asiddao Residence</t>
  </si>
  <si>
    <t>Replace 16 windows, like for like, no structural changes.</t>
  </si>
  <si>
    <t>27-15-418-017-0000-032-12915</t>
  </si>
  <si>
    <t>15722 TORREY PINES DRIVE</t>
  </si>
  <si>
    <t>BP-23-02051</t>
  </si>
  <si>
    <t>Youngquist Residence</t>
  </si>
  <si>
    <t>Install 3 windows in dining room.</t>
  </si>
  <si>
    <t>27-09-123-015-0000-052-14184</t>
  </si>
  <si>
    <t>14520 WESTWOOD DRIVE</t>
  </si>
  <si>
    <t>BP-23-02170</t>
  </si>
  <si>
    <t>Sciacchitano Residence</t>
  </si>
  <si>
    <t>Replace front door</t>
  </si>
  <si>
    <t>27-32-213-007-0000-025-79480</t>
  </si>
  <si>
    <t>10512 PENTAGON DRIVE</t>
  </si>
  <si>
    <t>BP-23-01971</t>
  </si>
  <si>
    <t>Armbruster Residence</t>
  </si>
  <si>
    <t>Replace 3 windows.</t>
  </si>
  <si>
    <t>BP-23-02060</t>
  </si>
  <si>
    <t>Cicala Residence</t>
  </si>
  <si>
    <t>Replace 2 entry doors in existing openings.</t>
  </si>
  <si>
    <t>27-07-403-017-0000-077-13309</t>
  </si>
  <si>
    <t>81 WINDMILL ROAD</t>
  </si>
  <si>
    <t>BP-23-02176</t>
  </si>
  <si>
    <t>Sullivan Residence</t>
  </si>
  <si>
    <t>Installation of new patio door</t>
  </si>
  <si>
    <t>27-13-103-002-0000-013-7251</t>
  </si>
  <si>
    <t>7852 WILLOWOOD COURT</t>
  </si>
  <si>
    <t>BP-23-02087</t>
  </si>
  <si>
    <t>Davies Residence - 3 Windows</t>
  </si>
  <si>
    <t>remove and replace 3 windows</t>
  </si>
  <si>
    <t>27-18-429-008-0000-000-47880</t>
  </si>
  <si>
    <t>15710 WOLF ROAD</t>
  </si>
  <si>
    <t>BP-23-01934</t>
  </si>
  <si>
    <t>Diffenderfer Residence</t>
  </si>
  <si>
    <t>27-13-307-036-0000-088-3104</t>
  </si>
  <si>
    <t>7735 157TH STREET</t>
  </si>
  <si>
    <t>BP-23-01926</t>
  </si>
  <si>
    <t>Erffmeyer Residence</t>
  </si>
  <si>
    <t>Replace 6 windows. Has HOA approval.</t>
  </si>
  <si>
    <t>27-13-316-004-1024-031-29920</t>
  </si>
  <si>
    <t>7925 157TH STREET 2S</t>
  </si>
  <si>
    <t>BP-23-02089</t>
  </si>
  <si>
    <t>Llanes Residence</t>
  </si>
  <si>
    <t>Replace 9 windows. Same style and size. No structural changes.</t>
  </si>
  <si>
    <t>27-13-406-043-0000-018-4240</t>
  </si>
  <si>
    <t>7434 157TH STREET</t>
  </si>
  <si>
    <t>BP-23-02285</t>
  </si>
  <si>
    <t>Semlow Residence</t>
  </si>
  <si>
    <t>Remove and replace 34 windows, like for like, no structural changes.</t>
  </si>
  <si>
    <t>27-09-116-044-0000-052-20540</t>
  </si>
  <si>
    <t>10060 146TH STREET</t>
  </si>
  <si>
    <t>BP-20-01144</t>
  </si>
  <si>
    <t>DIAMANTOPOULOS Residence - Replace 3 Windows</t>
  </si>
  <si>
    <t>Replace 3 windows</t>
  </si>
  <si>
    <t>27-02-306-015-0000-091-368</t>
  </si>
  <si>
    <t>14103 84TH AVENUE</t>
  </si>
  <si>
    <t>BP-23-01955</t>
  </si>
  <si>
    <t>Perkins Residence</t>
  </si>
  <si>
    <t>Replace windows and siding. Windows are same style and size as current.</t>
  </si>
  <si>
    <t>27-02-116-016-0000-038-7694</t>
  </si>
  <si>
    <t>13650 84TH AVENUE</t>
  </si>
  <si>
    <t>BP-23-01948</t>
  </si>
  <si>
    <t>Regalado Residence</t>
  </si>
  <si>
    <t>Replace 4 windows and 1 patio door. Has HOA Approval.</t>
  </si>
  <si>
    <t>27-13-402-025-1002-018-59210</t>
  </si>
  <si>
    <t>15801 76TH AVENUE 2A</t>
  </si>
  <si>
    <t>BP-23-01972</t>
  </si>
  <si>
    <t>Usatyuk Residence</t>
  </si>
  <si>
    <t>Replace 13 windows, like for like, no structural changes.</t>
  </si>
  <si>
    <t>27-02-123-015-0000-055-7972</t>
  </si>
  <si>
    <t>13841 88TH AVENUE</t>
  </si>
  <si>
    <t>BP-20-01455</t>
  </si>
  <si>
    <t>Investomania LLC - Replace 3 Windows</t>
  </si>
  <si>
    <t>27-03-400-054-1091-017-160090</t>
  </si>
  <si>
    <t>9048 140TH STREET 2C</t>
  </si>
  <si>
    <t>BP-23-01670</t>
  </si>
  <si>
    <t>Polinski Residence</t>
  </si>
  <si>
    <t>Replace 3 windows, no modifications.</t>
  </si>
  <si>
    <t>27-14-302-018-1063-053-125960</t>
  </si>
  <si>
    <t>15733 ORLAN BROOK DRIVE 63</t>
  </si>
  <si>
    <t>BP-23-02062</t>
  </si>
  <si>
    <t>Czarnecki Residence</t>
  </si>
  <si>
    <t>Replace 2 exterior doors and 1 service door in garage.</t>
  </si>
  <si>
    <t>27-29-118-005-0000-216-116030</t>
  </si>
  <si>
    <t>10847 SHERIDANS TRAIL</t>
  </si>
  <si>
    <t>BP-23-01978</t>
  </si>
  <si>
    <t>Drloner Residence</t>
  </si>
  <si>
    <t>Replace 1 patio door in existing opening.</t>
  </si>
  <si>
    <t>27-06-315-008-0000-047-101110</t>
  </si>
  <si>
    <t>11717 BOLTON LANE</t>
  </si>
  <si>
    <t>BP-21-03257</t>
  </si>
  <si>
    <t>Replace patio doors; NO SIZE CHANGE.</t>
  </si>
  <si>
    <t>23-34-306-011-0000-200-106570</t>
  </si>
  <si>
    <t>9359 DUNMURRY DRIVE</t>
  </si>
  <si>
    <t>BP-23-02147</t>
  </si>
  <si>
    <t>O'Dea Residence</t>
  </si>
  <si>
    <t>Remove and replace 2 windows</t>
  </si>
  <si>
    <t>27-17-402-049-0000-204-112270</t>
  </si>
  <si>
    <t>10705 GABRIELLE LANE</t>
  </si>
  <si>
    <t>TOTAL RESIDENTIAL MISC.</t>
  </si>
  <si>
    <t>TOTAL ALL RESIDENTIAL</t>
  </si>
  <si>
    <t>ALL PERMITS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</si>
</sst>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mm/dd/yyyy"/>
    <numFmt numFmtId="165" formatCode="&quot;$&quot;#,##0"/>
    <numFmt numFmtId="166" formatCode="_(&quot;$&quot;* #,##0_);_(&quot;$&quot;* \(#,##0\);_(&quot;$&quot;* &quot;-&quot;??_);_(@_)"/>
  </numFmts>
  <fonts count="5" x14ac:knownFonts="1">
    <font>
      <sz val="11"/>
      <color indexed="8"/>
      <name val="Calibri"/>
      <family val="2"/>
      <scheme val="minor"/>
    </font>
    <font>
      <sz val="11"/>
      <color indexed="8"/>
      <name val="Calibri"/>
      <family val="2"/>
      <scheme val="minor"/>
    </font>
    <font>
      <b/>
      <sz val="11"/>
      <name val="Calibri"/>
      <family val="2"/>
    </font>
    <font>
      <sz val="11"/>
      <name val="Calibri"/>
      <family val="2"/>
    </font>
    <font>
      <b/>
      <sz val="11"/>
      <color indexed="8"/>
      <name val="Calibri"/>
      <family val="2"/>
      <scheme val="minor"/>
    </font>
  </fonts>
  <fills count="5">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44" fontId="1" fillId="0" borderId="0" applyFont="0" applyFill="0" applyBorder="0" applyAlignment="0" applyProtection="0"/>
  </cellStyleXfs>
  <cellXfs count="130">
    <xf numFmtId="0" fontId="0" fillId="0" borderId="0" xfId="0"/>
    <xf numFmtId="0" fontId="2" fillId="0" borderId="1" xfId="0" applyFont="1" applyBorder="1" applyAlignment="1">
      <alignment horizontal="center"/>
    </xf>
    <xf numFmtId="0" fontId="2" fillId="0" borderId="1" xfId="0" applyFont="1" applyBorder="1" applyAlignment="1">
      <alignment horizontal="center" wrapText="1"/>
    </xf>
    <xf numFmtId="1" fontId="2" fillId="0" borderId="1" xfId="0" applyNumberFormat="1" applyFont="1" applyBorder="1" applyAlignment="1">
      <alignment horizontal="center"/>
    </xf>
    <xf numFmtId="0" fontId="2" fillId="2" borderId="2" xfId="0"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1" fontId="0" fillId="2" borderId="0" xfId="0" applyNumberFormat="1" applyFont="1" applyFill="1" applyAlignment="1">
      <alignment horizontal="center"/>
    </xf>
    <xf numFmtId="0" fontId="0" fillId="0" borderId="0" xfId="0" applyFont="1"/>
    <xf numFmtId="0" fontId="0" fillId="0" borderId="0" xfId="0" applyAlignment="1">
      <alignment horizontal="left"/>
    </xf>
    <xf numFmtId="164" fontId="0" fillId="0" borderId="0" xfId="0" applyNumberFormat="1" applyAlignment="1">
      <alignment horizontal="left"/>
    </xf>
    <xf numFmtId="165" fontId="0" fillId="0" borderId="0" xfId="0" applyNumberFormat="1" applyAlignment="1">
      <alignment horizontal="center"/>
    </xf>
    <xf numFmtId="0" fontId="0" fillId="0" borderId="0" xfId="0" applyFont="1" applyFill="1"/>
    <xf numFmtId="0" fontId="0" fillId="0" borderId="0" xfId="0" applyAlignment="1">
      <alignment horizontal="left" wrapText="1"/>
    </xf>
    <xf numFmtId="164" fontId="4" fillId="3" borderId="3" xfId="0" applyNumberFormat="1" applyFont="1" applyFill="1" applyBorder="1" applyAlignment="1">
      <alignment horizontal="center"/>
    </xf>
    <xf numFmtId="164" fontId="4" fillId="3" borderId="4" xfId="0" applyNumberFormat="1" applyFont="1" applyFill="1" applyBorder="1" applyAlignment="1">
      <alignment horizontal="center"/>
    </xf>
    <xf numFmtId="166" fontId="4" fillId="3" borderId="4" xfId="1" applyNumberFormat="1" applyFont="1" applyFill="1" applyBorder="1" applyAlignment="1">
      <alignment horizontal="center"/>
    </xf>
    <xf numFmtId="1" fontId="4" fillId="3" borderId="5" xfId="0" applyNumberFormat="1" applyFont="1" applyFill="1" applyBorder="1" applyAlignment="1">
      <alignment horizontal="center"/>
    </xf>
    <xf numFmtId="164" fontId="4" fillId="0" borderId="0" xfId="0" applyNumberFormat="1" applyFont="1" applyFill="1" applyBorder="1" applyAlignment="1">
      <alignment horizontal="center" wrapText="1"/>
    </xf>
    <xf numFmtId="164"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1" fontId="4" fillId="0" borderId="0" xfId="0" applyNumberFormat="1" applyFont="1" applyFill="1" applyBorder="1" applyAlignment="1">
      <alignment horizontal="center"/>
    </xf>
    <xf numFmtId="0" fontId="0" fillId="0" borderId="1" xfId="0" applyBorder="1" applyAlignment="1">
      <alignment horizontal="left"/>
    </xf>
    <xf numFmtId="164" fontId="0" fillId="0" borderId="1" xfId="0" applyNumberFormat="1" applyBorder="1" applyAlignment="1">
      <alignment horizontal="left"/>
    </xf>
    <xf numFmtId="42" fontId="0" fillId="0" borderId="1" xfId="1" applyNumberFormat="1" applyFont="1" applyBorder="1" applyAlignment="1">
      <alignment horizontal="center"/>
    </xf>
    <xf numFmtId="0" fontId="0" fillId="0" borderId="1" xfId="0" applyBorder="1" applyAlignment="1">
      <alignment horizontal="center"/>
    </xf>
    <xf numFmtId="164" fontId="4" fillId="3" borderId="6" xfId="0" applyNumberFormat="1" applyFont="1" applyFill="1" applyBorder="1" applyAlignment="1">
      <alignment horizontal="center"/>
    </xf>
    <xf numFmtId="164" fontId="4" fillId="3" borderId="7" xfId="0" applyNumberFormat="1" applyFont="1" applyFill="1" applyBorder="1" applyAlignment="1">
      <alignment horizontal="center"/>
    </xf>
    <xf numFmtId="1" fontId="4" fillId="3" borderId="5" xfId="1" applyNumberFormat="1" applyFont="1" applyFill="1" applyBorder="1" applyAlignment="1">
      <alignment horizontal="center"/>
    </xf>
    <xf numFmtId="0" fontId="0" fillId="0" borderId="1" xfId="0" applyBorder="1" applyAlignment="1">
      <alignment horizontal="left" wrapText="1"/>
    </xf>
    <xf numFmtId="166" fontId="0" fillId="0" borderId="1" xfId="1" applyNumberFormat="1" applyFont="1" applyBorder="1" applyAlignment="1">
      <alignment horizontal="center"/>
    </xf>
    <xf numFmtId="1" fontId="0" fillId="0" borderId="1" xfId="0" applyNumberFormat="1" applyBorder="1" applyAlignment="1">
      <alignment horizontal="center"/>
    </xf>
    <xf numFmtId="0" fontId="0" fillId="0" borderId="0" xfId="0" applyFill="1"/>
    <xf numFmtId="0" fontId="0" fillId="0" borderId="8" xfId="0" applyBorder="1" applyAlignment="1">
      <alignment horizontal="left"/>
    </xf>
    <xf numFmtId="0" fontId="0" fillId="0" borderId="9" xfId="0" applyBorder="1" applyAlignment="1">
      <alignment horizontal="left" wrapText="1"/>
    </xf>
    <xf numFmtId="164" fontId="0" fillId="0" borderId="9" xfId="0" applyNumberFormat="1" applyBorder="1" applyAlignment="1">
      <alignment horizontal="left"/>
    </xf>
    <xf numFmtId="166" fontId="0" fillId="0" borderId="9" xfId="1" applyNumberFormat="1" applyFont="1" applyBorder="1" applyAlignment="1">
      <alignment horizontal="center"/>
    </xf>
    <xf numFmtId="1" fontId="0" fillId="0" borderId="9" xfId="0" applyNumberFormat="1" applyBorder="1" applyAlignment="1">
      <alignment horizontal="center"/>
    </xf>
    <xf numFmtId="0" fontId="0" fillId="0" borderId="10" xfId="0" applyBorder="1" applyAlignment="1">
      <alignment horizontal="left"/>
    </xf>
    <xf numFmtId="0" fontId="0" fillId="0" borderId="11" xfId="0" applyBorder="1" applyAlignment="1">
      <alignment horizontal="left" wrapText="1"/>
    </xf>
    <xf numFmtId="164" fontId="0" fillId="0" borderId="11" xfId="0" applyNumberFormat="1" applyBorder="1" applyAlignment="1">
      <alignment horizontal="left"/>
    </xf>
    <xf numFmtId="166" fontId="0" fillId="0" borderId="11" xfId="1" applyNumberFormat="1" applyFont="1" applyBorder="1" applyAlignment="1">
      <alignment horizontal="center"/>
    </xf>
    <xf numFmtId="1" fontId="0" fillId="0" borderId="11" xfId="0" applyNumberFormat="1" applyBorder="1" applyAlignment="1">
      <alignment horizontal="center"/>
    </xf>
    <xf numFmtId="0" fontId="0" fillId="0" borderId="0" xfId="0" applyBorder="1"/>
    <xf numFmtId="0" fontId="0" fillId="0" borderId="0" xfId="0" applyFill="1" applyBorder="1"/>
    <xf numFmtId="0" fontId="0" fillId="0" borderId="12" xfId="0" applyBorder="1" applyAlignment="1">
      <alignment horizontal="left"/>
    </xf>
    <xf numFmtId="0" fontId="0" fillId="0" borderId="13" xfId="0" applyBorder="1" applyAlignment="1">
      <alignment horizontal="left" wrapText="1"/>
    </xf>
    <xf numFmtId="164" fontId="0" fillId="0" borderId="13" xfId="0" applyNumberFormat="1" applyBorder="1" applyAlignment="1">
      <alignment horizontal="left"/>
    </xf>
    <xf numFmtId="166" fontId="0" fillId="0" borderId="13" xfId="1" applyNumberFormat="1" applyFont="1" applyBorder="1" applyAlignment="1">
      <alignment horizontal="center"/>
    </xf>
    <xf numFmtId="1" fontId="0" fillId="0" borderId="13" xfId="0" applyNumberFormat="1" applyBorder="1" applyAlignment="1">
      <alignment horizontal="center"/>
    </xf>
    <xf numFmtId="0" fontId="0" fillId="0" borderId="9" xfId="0" applyBorder="1" applyAlignment="1">
      <alignment horizontal="left"/>
    </xf>
    <xf numFmtId="0" fontId="0" fillId="0" borderId="9" xfId="0" applyBorder="1" applyAlignment="1">
      <alignment horizontal="center" wrapText="1"/>
    </xf>
    <xf numFmtId="0" fontId="0" fillId="0" borderId="11" xfId="0" applyBorder="1" applyAlignment="1">
      <alignment horizontal="left"/>
    </xf>
    <xf numFmtId="0" fontId="0" fillId="0" borderId="11" xfId="0" applyBorder="1" applyAlignment="1">
      <alignment horizontal="center" wrapText="1"/>
    </xf>
    <xf numFmtId="0" fontId="0" fillId="0" borderId="13" xfId="0" applyBorder="1" applyAlignment="1">
      <alignment horizontal="left"/>
    </xf>
    <xf numFmtId="0" fontId="0" fillId="0" borderId="13" xfId="0" applyBorder="1" applyAlignment="1">
      <alignment horizontal="center" wrapText="1"/>
    </xf>
    <xf numFmtId="166" fontId="0" fillId="0" borderId="9" xfId="1" applyNumberFormat="1" applyFont="1" applyBorder="1" applyAlignment="1">
      <alignment horizontal="left"/>
    </xf>
    <xf numFmtId="166" fontId="0" fillId="0" borderId="11" xfId="1" applyNumberFormat="1" applyFont="1" applyBorder="1" applyAlignment="1">
      <alignment horizontal="left"/>
    </xf>
    <xf numFmtId="166" fontId="0" fillId="0" borderId="13" xfId="1" applyNumberFormat="1" applyFont="1" applyBorder="1" applyAlignment="1">
      <alignment horizontal="left"/>
    </xf>
    <xf numFmtId="42" fontId="0" fillId="0" borderId="9" xfId="0" applyNumberFormat="1" applyBorder="1" applyAlignment="1">
      <alignment horizontal="center"/>
    </xf>
    <xf numFmtId="0" fontId="0" fillId="0" borderId="9" xfId="0" applyBorder="1" applyAlignment="1">
      <alignment horizontal="center"/>
    </xf>
    <xf numFmtId="42" fontId="0" fillId="0" borderId="11" xfId="0" applyNumberFormat="1" applyBorder="1" applyAlignment="1">
      <alignment horizontal="center"/>
    </xf>
    <xf numFmtId="0" fontId="0" fillId="0" borderId="11" xfId="0" applyBorder="1" applyAlignment="1">
      <alignment horizontal="center"/>
    </xf>
    <xf numFmtId="42" fontId="0" fillId="0" borderId="13" xfId="0" applyNumberFormat="1" applyBorder="1" applyAlignment="1">
      <alignment horizontal="center"/>
    </xf>
    <xf numFmtId="0" fontId="0" fillId="0" borderId="13" xfId="0"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2" xfId="0" applyFill="1" applyBorder="1" applyAlignment="1">
      <alignment horizontal="left"/>
    </xf>
    <xf numFmtId="0" fontId="0" fillId="0" borderId="9" xfId="0" applyFill="1" applyBorder="1" applyAlignment="1">
      <alignment horizontal="left"/>
    </xf>
    <xf numFmtId="0" fontId="0" fillId="0" borderId="1" xfId="0" applyBorder="1" applyAlignment="1">
      <alignment wrapText="1"/>
    </xf>
    <xf numFmtId="0" fontId="0" fillId="0" borderId="11" xfId="0" applyFill="1" applyBorder="1" applyAlignment="1">
      <alignment horizontal="left"/>
    </xf>
    <xf numFmtId="0" fontId="0" fillId="0" borderId="13" xfId="0" applyFill="1" applyBorder="1" applyAlignment="1">
      <alignment horizontal="left"/>
    </xf>
    <xf numFmtId="0" fontId="0" fillId="4" borderId="9" xfId="0" applyFill="1" applyBorder="1" applyAlignment="1">
      <alignment horizontal="left"/>
    </xf>
    <xf numFmtId="0" fontId="0" fillId="4" borderId="11" xfId="0" applyFill="1" applyBorder="1" applyAlignment="1">
      <alignment horizontal="left"/>
    </xf>
    <xf numFmtId="0" fontId="0" fillId="4" borderId="13" xfId="0" applyFill="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4" fillId="3" borderId="14" xfId="0" applyFont="1" applyFill="1" applyBorder="1" applyAlignment="1">
      <alignment horizontal="center"/>
    </xf>
    <xf numFmtId="0" fontId="4" fillId="3" borderId="15" xfId="0" applyFont="1" applyFill="1" applyBorder="1" applyAlignment="1">
      <alignment horizontal="center"/>
    </xf>
    <xf numFmtId="166" fontId="4" fillId="3" borderId="16" xfId="1" applyNumberFormat="1" applyFont="1" applyFill="1" applyBorder="1" applyAlignment="1">
      <alignment horizontal="center"/>
    </xf>
    <xf numFmtId="37" fontId="4" fillId="3" borderId="16" xfId="1" applyNumberFormat="1" applyFont="1" applyFill="1" applyBorder="1" applyAlignment="1">
      <alignment horizontal="right"/>
    </xf>
    <xf numFmtId="0" fontId="0" fillId="0" borderId="0" xfId="0" applyFill="1" applyBorder="1" applyAlignment="1">
      <alignment horizontal="left"/>
    </xf>
    <xf numFmtId="0" fontId="0" fillId="0" borderId="0" xfId="0" applyFill="1" applyBorder="1" applyAlignment="1">
      <alignment horizontal="left" wrapText="1"/>
    </xf>
    <xf numFmtId="0" fontId="4" fillId="0" borderId="2" xfId="0" applyFont="1" applyFill="1" applyBorder="1" applyAlignment="1">
      <alignment horizontal="center"/>
    </xf>
    <xf numFmtId="0" fontId="4" fillId="0" borderId="8" xfId="0" applyFont="1" applyFill="1" applyBorder="1" applyAlignment="1">
      <alignment horizontal="center"/>
    </xf>
    <xf numFmtId="166" fontId="4" fillId="0" borderId="11" xfId="1" applyNumberFormat="1" applyFont="1" applyFill="1" applyBorder="1" applyAlignment="1">
      <alignment horizontal="center"/>
    </xf>
    <xf numFmtId="37" fontId="4" fillId="0" borderId="11" xfId="1" applyNumberFormat="1" applyFont="1" applyFill="1" applyBorder="1" applyAlignment="1">
      <alignment horizontal="right"/>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horizontal="center"/>
    </xf>
    <xf numFmtId="44" fontId="0" fillId="0" borderId="1" xfId="1" applyFont="1" applyBorder="1" applyAlignment="1">
      <alignment horizontal="center"/>
    </xf>
    <xf numFmtId="0" fontId="0" fillId="0" borderId="1" xfId="0" applyBorder="1" applyAlignment="1">
      <alignment horizontal="center" vertical="center"/>
    </xf>
    <xf numFmtId="0" fontId="0" fillId="0" borderId="1" xfId="0" applyFill="1" applyBorder="1" applyAlignment="1">
      <alignment horizontal="left"/>
    </xf>
    <xf numFmtId="165" fontId="0" fillId="0" borderId="0" xfId="0" applyNumberFormat="1" applyAlignment="1">
      <alignment horizontal="left"/>
    </xf>
    <xf numFmtId="37" fontId="4" fillId="3" borderId="17" xfId="1" applyNumberFormat="1" applyFont="1" applyFill="1" applyBorder="1" applyAlignment="1">
      <alignment horizontal="center"/>
    </xf>
    <xf numFmtId="166" fontId="0" fillId="0" borderId="0" xfId="1" applyNumberFormat="1" applyFont="1" applyFill="1" applyBorder="1" applyAlignment="1">
      <alignment horizontal="center"/>
    </xf>
    <xf numFmtId="1" fontId="0" fillId="0" borderId="0" xfId="0" applyNumberFormat="1" applyFill="1" applyBorder="1" applyAlignment="1">
      <alignment horizontal="center"/>
    </xf>
    <xf numFmtId="0" fontId="4" fillId="2" borderId="0" xfId="0" applyFont="1" applyFill="1" applyAlignment="1">
      <alignment horizontal="center"/>
    </xf>
    <xf numFmtId="0" fontId="0" fillId="2" borderId="0" xfId="0" applyFill="1" applyAlignment="1">
      <alignment horizontal="left" wrapText="1"/>
    </xf>
    <xf numFmtId="164" fontId="0" fillId="2" borderId="0" xfId="0" applyNumberFormat="1" applyFill="1" applyAlignment="1">
      <alignment horizontal="left"/>
    </xf>
    <xf numFmtId="166" fontId="0" fillId="2" borderId="0" xfId="1" applyNumberFormat="1" applyFont="1" applyFill="1" applyAlignment="1">
      <alignment horizontal="center"/>
    </xf>
    <xf numFmtId="1" fontId="0" fillId="2" borderId="0" xfId="0" applyNumberFormat="1" applyFill="1" applyAlignment="1">
      <alignment horizontal="center"/>
    </xf>
    <xf numFmtId="0" fontId="4" fillId="0" borderId="0" xfId="0" applyFont="1" applyFill="1" applyAlignment="1">
      <alignment horizontal="center"/>
    </xf>
    <xf numFmtId="0" fontId="0" fillId="0" borderId="0" xfId="0" applyFill="1" applyAlignment="1">
      <alignment horizontal="left" wrapText="1"/>
    </xf>
    <xf numFmtId="164" fontId="0" fillId="0" borderId="0" xfId="0" applyNumberFormat="1" applyFill="1" applyAlignment="1">
      <alignment horizontal="left"/>
    </xf>
    <xf numFmtId="166" fontId="0" fillId="0" borderId="0" xfId="1" applyNumberFormat="1" applyFont="1" applyFill="1" applyAlignment="1">
      <alignment horizontal="center"/>
    </xf>
    <xf numFmtId="1" fontId="0" fillId="0" borderId="0" xfId="0" applyNumberFormat="1" applyFill="1" applyAlignment="1">
      <alignment horizontal="center"/>
    </xf>
    <xf numFmtId="165" fontId="0" fillId="0" borderId="1" xfId="0" applyNumberFormat="1" applyBorder="1" applyAlignment="1">
      <alignment horizontal="center"/>
    </xf>
    <xf numFmtId="0" fontId="4" fillId="0" borderId="0" xfId="0" applyFont="1" applyFill="1" applyAlignment="1">
      <alignment horizontal="center" wrapText="1"/>
    </xf>
    <xf numFmtId="37" fontId="4" fillId="3" borderId="5" xfId="1" applyNumberFormat="1" applyFont="1" applyFill="1" applyBorder="1" applyAlignment="1">
      <alignment horizontal="center"/>
    </xf>
    <xf numFmtId="0" fontId="4" fillId="0" borderId="18" xfId="0" applyFont="1" applyFill="1" applyBorder="1" applyAlignment="1">
      <alignment horizontal="center" wrapText="1"/>
    </xf>
    <xf numFmtId="0" fontId="4" fillId="0" borderId="18" xfId="0" applyFont="1" applyFill="1" applyBorder="1" applyAlignment="1">
      <alignment horizontal="center"/>
    </xf>
    <xf numFmtId="166" fontId="4" fillId="0" borderId="18" xfId="1" applyNumberFormat="1" applyFont="1" applyFill="1" applyBorder="1" applyAlignment="1">
      <alignment horizontal="center"/>
    </xf>
    <xf numFmtId="37" fontId="4" fillId="0" borderId="18" xfId="1" applyNumberFormat="1" applyFont="1" applyFill="1" applyBorder="1" applyAlignment="1">
      <alignment horizontal="center"/>
    </xf>
    <xf numFmtId="165" fontId="0" fillId="0" borderId="1" xfId="0" applyNumberFormat="1" applyBorder="1" applyAlignment="1">
      <alignment horizontal="right"/>
    </xf>
    <xf numFmtId="0" fontId="4" fillId="3" borderId="19" xfId="0" applyFont="1" applyFill="1" applyBorder="1" applyAlignment="1">
      <alignment horizontal="center"/>
    </xf>
    <xf numFmtId="0" fontId="4" fillId="3" borderId="20" xfId="0" applyFont="1" applyFill="1" applyBorder="1" applyAlignment="1">
      <alignment horizontal="center"/>
    </xf>
    <xf numFmtId="0" fontId="4" fillId="0" borderId="21" xfId="0" applyFont="1" applyFill="1" applyBorder="1" applyAlignment="1">
      <alignment horizontal="center"/>
    </xf>
    <xf numFmtId="0" fontId="0" fillId="0" borderId="1" xfId="0" applyBorder="1"/>
    <xf numFmtId="42" fontId="0" fillId="0" borderId="1" xfId="0" applyNumberFormat="1" applyBorder="1" applyAlignment="1">
      <alignment horizontal="right"/>
    </xf>
    <xf numFmtId="0" fontId="0" fillId="0" borderId="2" xfId="0" applyBorder="1"/>
    <xf numFmtId="0" fontId="0" fillId="0" borderId="0" xfId="0" applyAlignment="1">
      <alignment wrapText="1"/>
    </xf>
    <xf numFmtId="44" fontId="4" fillId="3" borderId="4" xfId="1" applyFont="1" applyFill="1" applyBorder="1"/>
    <xf numFmtId="0" fontId="4" fillId="0" borderId="22" xfId="0" applyFont="1" applyFill="1" applyBorder="1" applyAlignment="1">
      <alignment horizontal="center"/>
    </xf>
    <xf numFmtId="0" fontId="4" fillId="0" borderId="7" xfId="0" applyFont="1" applyFill="1" applyBorder="1" applyAlignment="1">
      <alignment horizontal="center"/>
    </xf>
    <xf numFmtId="166" fontId="4" fillId="0" borderId="23" xfId="1" applyNumberFormat="1" applyFont="1" applyFill="1" applyBorder="1" applyAlignment="1">
      <alignment horizontal="center"/>
    </xf>
    <xf numFmtId="1" fontId="4" fillId="0" borderId="24" xfId="0" applyNumberFormat="1" applyFont="1" applyFill="1" applyBorder="1" applyAlignment="1">
      <alignment horizontal="center"/>
    </xf>
    <xf numFmtId="166" fontId="4" fillId="3" borderId="4" xfId="0" applyNumberFormat="1" applyFont="1" applyFill="1" applyBorder="1"/>
    <xf numFmtId="1" fontId="0" fillId="0" borderId="0" xfId="0" applyNumberForma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6"/>
  <sheetViews>
    <sheetView tabSelected="1" zoomScale="60" zoomScaleNormal="60" workbookViewId="0">
      <pane ySplit="1" topLeftCell="A424" activePane="bottomLeft" state="frozen"/>
      <selection pane="bottomLeft" activeCell="D138" sqref="D138"/>
    </sheetView>
  </sheetViews>
  <sheetFormatPr defaultRowHeight="15" x14ac:dyDescent="0.25"/>
  <cols>
    <col min="1" max="1" width="18.7109375" customWidth="1"/>
    <col min="2" max="2" width="52.85546875" style="122" customWidth="1"/>
    <col min="3" max="4" width="110" style="122" customWidth="1"/>
    <col min="5" max="5" width="39" style="122" customWidth="1"/>
    <col min="6" max="6" width="43" style="122" customWidth="1"/>
    <col min="7" max="7" width="20" customWidth="1"/>
    <col min="8" max="8" width="20.42578125" bestFit="1" customWidth="1"/>
    <col min="9" max="9" width="17.28515625" style="129" customWidth="1"/>
  </cols>
  <sheetData>
    <row r="1" spans="1:9" x14ac:dyDescent="0.25">
      <c r="A1" s="1" t="s">
        <v>0</v>
      </c>
      <c r="B1" s="2" t="s">
        <v>1</v>
      </c>
      <c r="C1" s="2" t="s">
        <v>2</v>
      </c>
      <c r="D1" s="2" t="s">
        <v>3</v>
      </c>
      <c r="E1" s="2" t="s">
        <v>4</v>
      </c>
      <c r="F1" s="2" t="s">
        <v>5</v>
      </c>
      <c r="G1" s="1" t="s">
        <v>6</v>
      </c>
      <c r="H1" s="1" t="s">
        <v>7</v>
      </c>
      <c r="I1" s="3" t="s">
        <v>8</v>
      </c>
    </row>
    <row r="2" spans="1:9" s="8" customFormat="1" x14ac:dyDescent="0.25">
      <c r="A2" s="4" t="s">
        <v>9</v>
      </c>
      <c r="B2" s="4"/>
      <c r="C2" s="5"/>
      <c r="D2" s="5"/>
      <c r="E2" s="5"/>
      <c r="F2" s="5"/>
      <c r="G2" s="6"/>
      <c r="H2" s="6"/>
      <c r="I2" s="7"/>
    </row>
    <row r="3" spans="1:9" s="12" customFormat="1" ht="15.75" thickBot="1" x14ac:dyDescent="0.3">
      <c r="A3" s="9"/>
      <c r="B3" s="9"/>
      <c r="C3" s="9"/>
      <c r="D3" s="9"/>
      <c r="E3" s="9"/>
      <c r="F3" s="9"/>
      <c r="G3" s="10"/>
      <c r="H3" s="11"/>
      <c r="I3"/>
    </row>
    <row r="4" spans="1:9" ht="15.75" thickBot="1" x14ac:dyDescent="0.3">
      <c r="A4" s="9"/>
      <c r="B4" s="13"/>
      <c r="C4" s="13"/>
      <c r="D4" s="13"/>
      <c r="E4" s="13"/>
      <c r="F4" s="14" t="s">
        <v>10</v>
      </c>
      <c r="G4" s="15"/>
      <c r="H4" s="16">
        <v>0</v>
      </c>
      <c r="I4" s="17"/>
    </row>
    <row r="5" spans="1:9" x14ac:dyDescent="0.25">
      <c r="A5" s="9"/>
      <c r="B5" s="13"/>
      <c r="C5" s="13"/>
      <c r="D5" s="13"/>
      <c r="E5" s="13"/>
      <c r="F5" s="18"/>
      <c r="G5" s="19"/>
      <c r="H5" s="20"/>
      <c r="I5" s="21"/>
    </row>
    <row r="6" spans="1:9" x14ac:dyDescent="0.25">
      <c r="A6" s="22" t="s">
        <v>11</v>
      </c>
      <c r="B6" s="22" t="s">
        <v>12</v>
      </c>
      <c r="C6" s="22" t="s">
        <v>13</v>
      </c>
      <c r="D6" s="22" t="s">
        <v>14</v>
      </c>
      <c r="E6" s="22" t="s">
        <v>15</v>
      </c>
      <c r="F6" s="22" t="s">
        <v>16</v>
      </c>
      <c r="G6" s="23">
        <v>45147</v>
      </c>
      <c r="H6" s="24">
        <v>586725</v>
      </c>
      <c r="I6" s="25">
        <v>1</v>
      </c>
    </row>
    <row r="7" spans="1:9" x14ac:dyDescent="0.25">
      <c r="A7" s="22" t="s">
        <v>17</v>
      </c>
      <c r="B7" s="22" t="s">
        <v>12</v>
      </c>
      <c r="C7" s="22" t="s">
        <v>18</v>
      </c>
      <c r="D7" s="22" t="s">
        <v>19</v>
      </c>
      <c r="E7" s="22" t="s">
        <v>20</v>
      </c>
      <c r="F7" s="22" t="s">
        <v>21</v>
      </c>
      <c r="G7" s="23">
        <v>45169</v>
      </c>
      <c r="H7" s="24">
        <v>200000</v>
      </c>
      <c r="I7" s="25">
        <v>1</v>
      </c>
    </row>
    <row r="8" spans="1:9" x14ac:dyDescent="0.25">
      <c r="A8" s="22" t="s">
        <v>22</v>
      </c>
      <c r="B8" s="22" t="s">
        <v>12</v>
      </c>
      <c r="C8" s="22" t="s">
        <v>23</v>
      </c>
      <c r="D8" s="22" t="s">
        <v>24</v>
      </c>
      <c r="E8" s="22" t="s">
        <v>25</v>
      </c>
      <c r="F8" s="22" t="s">
        <v>26</v>
      </c>
      <c r="G8" s="23">
        <v>45159</v>
      </c>
      <c r="H8" s="24">
        <v>4000000</v>
      </c>
      <c r="I8" s="25">
        <v>1</v>
      </c>
    </row>
    <row r="9" spans="1:9" x14ac:dyDescent="0.25">
      <c r="A9" s="22" t="s">
        <v>27</v>
      </c>
      <c r="B9" s="22" t="s">
        <v>12</v>
      </c>
      <c r="C9" s="22" t="s">
        <v>28</v>
      </c>
      <c r="D9" s="22" t="s">
        <v>29</v>
      </c>
      <c r="E9" s="22" t="s">
        <v>30</v>
      </c>
      <c r="F9" s="22" t="s">
        <v>31</v>
      </c>
      <c r="G9" s="23">
        <v>45148</v>
      </c>
      <c r="H9" s="24">
        <v>15000</v>
      </c>
      <c r="I9" s="25">
        <v>1</v>
      </c>
    </row>
    <row r="10" spans="1:9" x14ac:dyDescent="0.25">
      <c r="A10" s="22" t="s">
        <v>32</v>
      </c>
      <c r="B10" s="22" t="s">
        <v>33</v>
      </c>
      <c r="C10" s="22" t="s">
        <v>34</v>
      </c>
      <c r="D10" s="22" t="s">
        <v>35</v>
      </c>
      <c r="E10" s="22" t="s">
        <v>36</v>
      </c>
      <c r="F10" s="22" t="s">
        <v>37</v>
      </c>
      <c r="G10" s="23">
        <v>45153</v>
      </c>
      <c r="H10" s="24">
        <v>360000</v>
      </c>
      <c r="I10" s="25">
        <v>1</v>
      </c>
    </row>
    <row r="11" spans="1:9" ht="15.75" thickBot="1" x14ac:dyDescent="0.3">
      <c r="A11" s="22" t="s">
        <v>38</v>
      </c>
      <c r="B11" s="22" t="s">
        <v>33</v>
      </c>
      <c r="C11" s="22" t="s">
        <v>39</v>
      </c>
      <c r="D11" s="22" t="s">
        <v>40</v>
      </c>
      <c r="E11" s="22" t="s">
        <v>41</v>
      </c>
      <c r="F11" s="22" t="s">
        <v>42</v>
      </c>
      <c r="G11" s="23">
        <v>45154</v>
      </c>
      <c r="H11" s="24">
        <v>485000</v>
      </c>
      <c r="I11" s="25">
        <v>1</v>
      </c>
    </row>
    <row r="12" spans="1:9" ht="15.75" thickBot="1" x14ac:dyDescent="0.3">
      <c r="A12" s="9"/>
      <c r="B12" s="13"/>
      <c r="C12" s="13"/>
      <c r="D12" s="13"/>
      <c r="E12" s="13"/>
      <c r="F12" s="26" t="s">
        <v>43</v>
      </c>
      <c r="G12" s="27"/>
      <c r="H12" s="16">
        <f>SUM(H6:H11)</f>
        <v>5646725</v>
      </c>
      <c r="I12" s="28">
        <f>SUM(I6:I11)</f>
        <v>6</v>
      </c>
    </row>
    <row r="13" spans="1:9" x14ac:dyDescent="0.25">
      <c r="A13" s="9"/>
      <c r="B13" s="13"/>
      <c r="C13" s="13"/>
      <c r="D13" s="13"/>
      <c r="E13" s="13"/>
      <c r="F13" s="18"/>
      <c r="G13" s="19"/>
      <c r="H13" s="20"/>
      <c r="I13" s="21"/>
    </row>
    <row r="14" spans="1:9" x14ac:dyDescent="0.25">
      <c r="A14" s="22" t="s">
        <v>44</v>
      </c>
      <c r="B14" s="29" t="s">
        <v>45</v>
      </c>
      <c r="C14" s="29" t="s">
        <v>46</v>
      </c>
      <c r="D14" s="29" t="s">
        <v>47</v>
      </c>
      <c r="E14" s="29" t="s">
        <v>48</v>
      </c>
      <c r="F14" s="29" t="s">
        <v>49</v>
      </c>
      <c r="G14" s="23">
        <v>45148</v>
      </c>
      <c r="H14" s="30">
        <v>11750</v>
      </c>
      <c r="I14" s="31">
        <v>1</v>
      </c>
    </row>
    <row r="15" spans="1:9" s="32" customFormat="1" x14ac:dyDescent="0.25">
      <c r="A15" s="22" t="s">
        <v>50</v>
      </c>
      <c r="B15" s="29" t="s">
        <v>51</v>
      </c>
      <c r="C15" s="29" t="s">
        <v>52</v>
      </c>
      <c r="D15" s="29" t="s">
        <v>53</v>
      </c>
      <c r="E15" s="29" t="s">
        <v>54</v>
      </c>
      <c r="F15" s="29" t="s">
        <v>55</v>
      </c>
      <c r="G15" s="23">
        <v>45149</v>
      </c>
      <c r="H15" s="30">
        <v>53000</v>
      </c>
      <c r="I15" s="31">
        <v>1</v>
      </c>
    </row>
    <row r="16" spans="1:9" s="32" customFormat="1" x14ac:dyDescent="0.25">
      <c r="A16" s="33" t="s">
        <v>56</v>
      </c>
      <c r="B16" s="34" t="s">
        <v>57</v>
      </c>
      <c r="C16" s="34" t="s">
        <v>58</v>
      </c>
      <c r="D16" s="34" t="s">
        <v>59</v>
      </c>
      <c r="E16" s="29" t="s">
        <v>60</v>
      </c>
      <c r="F16" s="29" t="s">
        <v>61</v>
      </c>
      <c r="G16" s="35">
        <v>45161</v>
      </c>
      <c r="H16" s="36">
        <v>74760</v>
      </c>
      <c r="I16" s="37">
        <v>1</v>
      </c>
    </row>
    <row r="17" spans="1:9" x14ac:dyDescent="0.25">
      <c r="A17" s="38"/>
      <c r="B17" s="39"/>
      <c r="C17" s="39"/>
      <c r="D17" s="39"/>
      <c r="E17" s="29" t="s">
        <v>62</v>
      </c>
      <c r="F17" s="29" t="s">
        <v>63</v>
      </c>
      <c r="G17" s="40"/>
      <c r="H17" s="41"/>
      <c r="I17" s="42"/>
    </row>
    <row r="18" spans="1:9" x14ac:dyDescent="0.25">
      <c r="A18" s="38"/>
      <c r="B18" s="39"/>
      <c r="C18" s="39"/>
      <c r="D18" s="39"/>
      <c r="E18" s="29" t="s">
        <v>64</v>
      </c>
      <c r="F18" s="29" t="s">
        <v>65</v>
      </c>
      <c r="G18" s="40"/>
      <c r="H18" s="41"/>
      <c r="I18" s="42"/>
    </row>
    <row r="19" spans="1:9" x14ac:dyDescent="0.25">
      <c r="A19" s="38"/>
      <c r="B19" s="39"/>
      <c r="C19" s="39"/>
      <c r="D19" s="39"/>
      <c r="E19" s="29" t="s">
        <v>66</v>
      </c>
      <c r="F19" s="29" t="s">
        <v>67</v>
      </c>
      <c r="G19" s="40"/>
      <c r="H19" s="41"/>
      <c r="I19" s="42"/>
    </row>
    <row r="20" spans="1:9" x14ac:dyDescent="0.25">
      <c r="A20" s="38"/>
      <c r="B20" s="39"/>
      <c r="C20" s="39"/>
      <c r="D20" s="39"/>
      <c r="E20" s="29" t="s">
        <v>68</v>
      </c>
      <c r="F20" s="29" t="s">
        <v>69</v>
      </c>
      <c r="G20" s="40"/>
      <c r="H20" s="41"/>
      <c r="I20" s="42"/>
    </row>
    <row r="21" spans="1:9" x14ac:dyDescent="0.25">
      <c r="A21" s="38"/>
      <c r="B21" s="39"/>
      <c r="C21" s="39"/>
      <c r="D21" s="39"/>
      <c r="E21" s="29" t="s">
        <v>70</v>
      </c>
      <c r="F21" s="29" t="s">
        <v>71</v>
      </c>
      <c r="G21" s="40"/>
      <c r="H21" s="41"/>
      <c r="I21" s="42"/>
    </row>
    <row r="22" spans="1:9" x14ac:dyDescent="0.25">
      <c r="A22" s="38"/>
      <c r="B22" s="39"/>
      <c r="C22" s="39"/>
      <c r="D22" s="39"/>
      <c r="E22" s="29" t="s">
        <v>72</v>
      </c>
      <c r="F22" s="29" t="s">
        <v>73</v>
      </c>
      <c r="G22" s="40"/>
      <c r="H22" s="41"/>
      <c r="I22" s="42"/>
    </row>
    <row r="23" spans="1:9" x14ac:dyDescent="0.25">
      <c r="A23" s="38"/>
      <c r="B23" s="39"/>
      <c r="C23" s="39"/>
      <c r="D23" s="39"/>
      <c r="E23" s="29" t="s">
        <v>74</v>
      </c>
      <c r="F23" s="29" t="s">
        <v>75</v>
      </c>
      <c r="G23" s="40"/>
      <c r="H23" s="41"/>
      <c r="I23" s="42"/>
    </row>
    <row r="24" spans="1:9" x14ac:dyDescent="0.25">
      <c r="A24" s="38"/>
      <c r="B24" s="39"/>
      <c r="C24" s="39"/>
      <c r="D24" s="39"/>
      <c r="E24" s="29" t="s">
        <v>76</v>
      </c>
      <c r="F24" s="29" t="s">
        <v>77</v>
      </c>
      <c r="G24" s="40"/>
      <c r="H24" s="41"/>
      <c r="I24" s="42"/>
    </row>
    <row r="25" spans="1:9" x14ac:dyDescent="0.25">
      <c r="A25" s="38"/>
      <c r="B25" s="39"/>
      <c r="C25" s="39"/>
      <c r="D25" s="39"/>
      <c r="E25" s="29" t="s">
        <v>78</v>
      </c>
      <c r="F25" s="29" t="s">
        <v>79</v>
      </c>
      <c r="G25" s="40"/>
      <c r="H25" s="41"/>
      <c r="I25" s="42"/>
    </row>
    <row r="26" spans="1:9" s="43" customFormat="1" x14ac:dyDescent="0.25">
      <c r="A26" s="38"/>
      <c r="B26" s="39"/>
      <c r="C26" s="39"/>
      <c r="D26" s="39"/>
      <c r="E26" s="29" t="s">
        <v>80</v>
      </c>
      <c r="F26" s="29" t="s">
        <v>81</v>
      </c>
      <c r="G26" s="40"/>
      <c r="H26" s="41"/>
      <c r="I26" s="42"/>
    </row>
    <row r="27" spans="1:9" s="44" customFormat="1" x14ac:dyDescent="0.25">
      <c r="A27" s="38"/>
      <c r="B27" s="39"/>
      <c r="C27" s="39"/>
      <c r="D27" s="39"/>
      <c r="E27" s="29" t="s">
        <v>82</v>
      </c>
      <c r="F27" s="29" t="s">
        <v>83</v>
      </c>
      <c r="G27" s="40"/>
      <c r="H27" s="41"/>
      <c r="I27" s="42"/>
    </row>
    <row r="28" spans="1:9" x14ac:dyDescent="0.25">
      <c r="A28" s="38"/>
      <c r="B28" s="39"/>
      <c r="C28" s="39"/>
      <c r="D28" s="39"/>
      <c r="E28" s="29" t="s">
        <v>84</v>
      </c>
      <c r="F28" s="29" t="s">
        <v>85</v>
      </c>
      <c r="G28" s="40"/>
      <c r="H28" s="41"/>
      <c r="I28" s="42"/>
    </row>
    <row r="29" spans="1:9" s="43" customFormat="1" x14ac:dyDescent="0.25">
      <c r="A29" s="38"/>
      <c r="B29" s="39"/>
      <c r="C29" s="39"/>
      <c r="D29" s="39"/>
      <c r="E29" s="29" t="s">
        <v>86</v>
      </c>
      <c r="F29" s="29" t="s">
        <v>87</v>
      </c>
      <c r="G29" s="40"/>
      <c r="H29" s="41"/>
      <c r="I29" s="42"/>
    </row>
    <row r="30" spans="1:9" x14ac:dyDescent="0.25">
      <c r="A30" s="38"/>
      <c r="B30" s="39"/>
      <c r="C30" s="39"/>
      <c r="D30" s="39"/>
      <c r="E30" s="29" t="s">
        <v>88</v>
      </c>
      <c r="F30" s="29" t="s">
        <v>89</v>
      </c>
      <c r="G30" s="40"/>
      <c r="H30" s="41"/>
      <c r="I30" s="42"/>
    </row>
    <row r="31" spans="1:9" x14ac:dyDescent="0.25">
      <c r="A31" s="38"/>
      <c r="B31" s="39"/>
      <c r="C31" s="39"/>
      <c r="D31" s="39"/>
      <c r="E31" s="22" t="s">
        <v>90</v>
      </c>
      <c r="F31" s="22" t="s">
        <v>91</v>
      </c>
      <c r="G31" s="40"/>
      <c r="H31" s="41"/>
      <c r="I31" s="42"/>
    </row>
    <row r="32" spans="1:9" x14ac:dyDescent="0.25">
      <c r="A32" s="38"/>
      <c r="B32" s="39"/>
      <c r="C32" s="39"/>
      <c r="D32" s="39"/>
      <c r="E32" s="29" t="s">
        <v>92</v>
      </c>
      <c r="F32" s="29" t="s">
        <v>93</v>
      </c>
      <c r="G32" s="40"/>
      <c r="H32" s="41"/>
      <c r="I32" s="42"/>
    </row>
    <row r="33" spans="1:9" x14ac:dyDescent="0.25">
      <c r="A33" s="45"/>
      <c r="B33" s="46"/>
      <c r="C33" s="46"/>
      <c r="D33" s="46"/>
      <c r="E33" s="29" t="s">
        <v>94</v>
      </c>
      <c r="F33" s="29" t="s">
        <v>95</v>
      </c>
      <c r="G33" s="47"/>
      <c r="H33" s="48"/>
      <c r="I33" s="49"/>
    </row>
    <row r="34" spans="1:9" ht="30" x14ac:dyDescent="0.25">
      <c r="A34" s="22" t="s">
        <v>96</v>
      </c>
      <c r="B34" s="29" t="s">
        <v>57</v>
      </c>
      <c r="C34" s="29" t="s">
        <v>97</v>
      </c>
      <c r="D34" s="29" t="s">
        <v>98</v>
      </c>
      <c r="E34" s="29" t="s">
        <v>99</v>
      </c>
      <c r="F34" s="29" t="s">
        <v>100</v>
      </c>
      <c r="G34" s="23">
        <v>45162</v>
      </c>
      <c r="H34" s="30">
        <v>27000</v>
      </c>
      <c r="I34" s="31">
        <v>1</v>
      </c>
    </row>
    <row r="35" spans="1:9" x14ac:dyDescent="0.25">
      <c r="A35" s="50" t="s">
        <v>101</v>
      </c>
      <c r="B35" s="34" t="s">
        <v>57</v>
      </c>
      <c r="C35" s="34" t="s">
        <v>102</v>
      </c>
      <c r="D35" s="51" t="s">
        <v>103</v>
      </c>
      <c r="E35" s="29" t="s">
        <v>104</v>
      </c>
      <c r="F35" s="29" t="s">
        <v>105</v>
      </c>
      <c r="G35" s="35">
        <v>45166</v>
      </c>
      <c r="H35" s="36">
        <v>37660</v>
      </c>
      <c r="I35" s="37">
        <v>1</v>
      </c>
    </row>
    <row r="36" spans="1:9" x14ac:dyDescent="0.25">
      <c r="A36" s="52"/>
      <c r="B36" s="39"/>
      <c r="C36" s="39"/>
      <c r="D36" s="53"/>
      <c r="E36" s="29" t="s">
        <v>106</v>
      </c>
      <c r="F36" s="29" t="s">
        <v>107</v>
      </c>
      <c r="G36" s="40"/>
      <c r="H36" s="41"/>
      <c r="I36" s="42"/>
    </row>
    <row r="37" spans="1:9" x14ac:dyDescent="0.25">
      <c r="A37" s="52"/>
      <c r="B37" s="39"/>
      <c r="C37" s="39"/>
      <c r="D37" s="53"/>
      <c r="E37" s="29" t="s">
        <v>108</v>
      </c>
      <c r="F37" s="29" t="s">
        <v>109</v>
      </c>
      <c r="G37" s="40"/>
      <c r="H37" s="41"/>
      <c r="I37" s="42"/>
    </row>
    <row r="38" spans="1:9" x14ac:dyDescent="0.25">
      <c r="A38" s="52"/>
      <c r="B38" s="39"/>
      <c r="C38" s="39"/>
      <c r="D38" s="53"/>
      <c r="E38" s="29" t="s">
        <v>110</v>
      </c>
      <c r="F38" s="29" t="s">
        <v>111</v>
      </c>
      <c r="G38" s="40"/>
      <c r="H38" s="41"/>
      <c r="I38" s="42"/>
    </row>
    <row r="39" spans="1:9" x14ac:dyDescent="0.25">
      <c r="A39" s="52"/>
      <c r="B39" s="39"/>
      <c r="C39" s="39"/>
      <c r="D39" s="53"/>
      <c r="E39" s="29" t="s">
        <v>112</v>
      </c>
      <c r="F39" s="29" t="s">
        <v>113</v>
      </c>
      <c r="G39" s="40"/>
      <c r="H39" s="41"/>
      <c r="I39" s="42"/>
    </row>
    <row r="40" spans="1:9" x14ac:dyDescent="0.25">
      <c r="A40" s="52"/>
      <c r="B40" s="39"/>
      <c r="C40" s="39"/>
      <c r="D40" s="53"/>
      <c r="E40" s="29" t="s">
        <v>114</v>
      </c>
      <c r="F40" s="29" t="s">
        <v>115</v>
      </c>
      <c r="G40" s="40"/>
      <c r="H40" s="41"/>
      <c r="I40" s="42"/>
    </row>
    <row r="41" spans="1:9" x14ac:dyDescent="0.25">
      <c r="A41" s="52"/>
      <c r="B41" s="39"/>
      <c r="C41" s="39"/>
      <c r="D41" s="53"/>
      <c r="E41" s="29" t="s">
        <v>116</v>
      </c>
      <c r="F41" s="29" t="s">
        <v>117</v>
      </c>
      <c r="G41" s="40"/>
      <c r="H41" s="41"/>
      <c r="I41" s="42"/>
    </row>
    <row r="42" spans="1:9" x14ac:dyDescent="0.25">
      <c r="A42" s="52"/>
      <c r="B42" s="39"/>
      <c r="C42" s="39"/>
      <c r="D42" s="53"/>
      <c r="E42" s="29" t="s">
        <v>118</v>
      </c>
      <c r="F42" s="29" t="s">
        <v>119</v>
      </c>
      <c r="G42" s="40"/>
      <c r="H42" s="41"/>
      <c r="I42" s="42"/>
    </row>
    <row r="43" spans="1:9" x14ac:dyDescent="0.25">
      <c r="A43" s="52"/>
      <c r="B43" s="39"/>
      <c r="C43" s="39"/>
      <c r="D43" s="53"/>
      <c r="E43" s="29" t="s">
        <v>120</v>
      </c>
      <c r="F43" s="29" t="s">
        <v>121</v>
      </c>
      <c r="G43" s="40"/>
      <c r="H43" s="41"/>
      <c r="I43" s="42"/>
    </row>
    <row r="44" spans="1:9" x14ac:dyDescent="0.25">
      <c r="A44" s="52"/>
      <c r="B44" s="39"/>
      <c r="C44" s="39"/>
      <c r="D44" s="53"/>
      <c r="E44" s="29" t="s">
        <v>122</v>
      </c>
      <c r="F44" s="29" t="s">
        <v>123</v>
      </c>
      <c r="G44" s="40"/>
      <c r="H44" s="41"/>
      <c r="I44" s="42"/>
    </row>
    <row r="45" spans="1:9" x14ac:dyDescent="0.25">
      <c r="A45" s="52"/>
      <c r="B45" s="39"/>
      <c r="C45" s="39"/>
      <c r="D45" s="53"/>
      <c r="E45" s="29" t="s">
        <v>124</v>
      </c>
      <c r="F45" s="29" t="s">
        <v>125</v>
      </c>
      <c r="G45" s="40"/>
      <c r="H45" s="41"/>
      <c r="I45" s="42"/>
    </row>
    <row r="46" spans="1:9" x14ac:dyDescent="0.25">
      <c r="A46" s="54"/>
      <c r="B46" s="46"/>
      <c r="C46" s="46"/>
      <c r="D46" s="55"/>
      <c r="E46" s="29" t="s">
        <v>124</v>
      </c>
      <c r="F46" s="29" t="s">
        <v>126</v>
      </c>
      <c r="G46" s="47"/>
      <c r="H46" s="48"/>
      <c r="I46" s="49"/>
    </row>
    <row r="47" spans="1:9" x14ac:dyDescent="0.25">
      <c r="A47" s="22" t="s">
        <v>127</v>
      </c>
      <c r="B47" s="29" t="s">
        <v>57</v>
      </c>
      <c r="C47" s="29" t="s">
        <v>128</v>
      </c>
      <c r="D47" s="29" t="s">
        <v>129</v>
      </c>
      <c r="E47" s="29" t="s">
        <v>130</v>
      </c>
      <c r="F47" s="29" t="s">
        <v>131</v>
      </c>
      <c r="G47" s="23">
        <v>45148</v>
      </c>
      <c r="H47" s="30">
        <v>17500</v>
      </c>
      <c r="I47" s="31">
        <v>1</v>
      </c>
    </row>
    <row r="48" spans="1:9" x14ac:dyDescent="0.25">
      <c r="A48" s="22" t="s">
        <v>132</v>
      </c>
      <c r="B48" s="29" t="s">
        <v>57</v>
      </c>
      <c r="C48" s="29" t="s">
        <v>133</v>
      </c>
      <c r="D48" s="29" t="s">
        <v>134</v>
      </c>
      <c r="E48" s="29" t="s">
        <v>135</v>
      </c>
      <c r="F48" s="29" t="s">
        <v>136</v>
      </c>
      <c r="G48" s="23">
        <v>45148</v>
      </c>
      <c r="H48" s="30">
        <v>4688</v>
      </c>
      <c r="I48" s="31">
        <v>1</v>
      </c>
    </row>
    <row r="49" spans="1:9" x14ac:dyDescent="0.25">
      <c r="A49" s="22" t="s">
        <v>137</v>
      </c>
      <c r="B49" s="29" t="s">
        <v>138</v>
      </c>
      <c r="C49" s="29" t="s">
        <v>139</v>
      </c>
      <c r="D49" s="29" t="s">
        <v>140</v>
      </c>
      <c r="E49" s="29" t="s">
        <v>141</v>
      </c>
      <c r="F49" s="29" t="s">
        <v>142</v>
      </c>
      <c r="G49" s="23">
        <v>45155</v>
      </c>
      <c r="H49" s="30">
        <v>599</v>
      </c>
      <c r="I49" s="31">
        <v>1</v>
      </c>
    </row>
    <row r="50" spans="1:9" x14ac:dyDescent="0.25">
      <c r="A50" s="22" t="s">
        <v>143</v>
      </c>
      <c r="B50" s="29" t="s">
        <v>144</v>
      </c>
      <c r="C50" s="29" t="s">
        <v>145</v>
      </c>
      <c r="D50" s="29" t="s">
        <v>146</v>
      </c>
      <c r="E50" s="29" t="s">
        <v>147</v>
      </c>
      <c r="F50" s="29" t="s">
        <v>148</v>
      </c>
      <c r="G50" s="23">
        <v>45152</v>
      </c>
      <c r="H50" s="30">
        <v>7594</v>
      </c>
      <c r="I50" s="31">
        <v>1</v>
      </c>
    </row>
    <row r="51" spans="1:9" x14ac:dyDescent="0.25">
      <c r="A51" s="22" t="s">
        <v>149</v>
      </c>
      <c r="B51" s="29" t="s">
        <v>144</v>
      </c>
      <c r="C51" s="29" t="s">
        <v>150</v>
      </c>
      <c r="D51" s="29" t="s">
        <v>151</v>
      </c>
      <c r="E51" s="29" t="s">
        <v>152</v>
      </c>
      <c r="F51" s="29" t="s">
        <v>153</v>
      </c>
      <c r="G51" s="23">
        <v>45154</v>
      </c>
      <c r="H51" s="30">
        <v>15246</v>
      </c>
      <c r="I51" s="31">
        <v>1</v>
      </c>
    </row>
    <row r="52" spans="1:9" x14ac:dyDescent="0.25">
      <c r="A52" s="22" t="s">
        <v>154</v>
      </c>
      <c r="B52" s="29" t="s">
        <v>155</v>
      </c>
      <c r="C52" s="29" t="s">
        <v>156</v>
      </c>
      <c r="D52" s="29" t="s">
        <v>157</v>
      </c>
      <c r="E52" s="29" t="s">
        <v>158</v>
      </c>
      <c r="F52" s="29" t="s">
        <v>159</v>
      </c>
      <c r="G52" s="23">
        <v>45140</v>
      </c>
      <c r="H52" s="30">
        <v>8630</v>
      </c>
      <c r="I52" s="31">
        <v>1</v>
      </c>
    </row>
    <row r="53" spans="1:9" x14ac:dyDescent="0.25">
      <c r="A53" s="22" t="s">
        <v>160</v>
      </c>
      <c r="B53" s="29" t="s">
        <v>155</v>
      </c>
      <c r="C53" s="29" t="s">
        <v>161</v>
      </c>
      <c r="D53" s="29" t="s">
        <v>162</v>
      </c>
      <c r="E53" s="29" t="s">
        <v>163</v>
      </c>
      <c r="F53" s="29" t="s">
        <v>164</v>
      </c>
      <c r="G53" s="23">
        <v>45159</v>
      </c>
      <c r="H53" s="30">
        <v>47000</v>
      </c>
      <c r="I53" s="31">
        <v>1</v>
      </c>
    </row>
    <row r="54" spans="1:9" x14ac:dyDescent="0.25">
      <c r="A54" s="22" t="s">
        <v>165</v>
      </c>
      <c r="B54" s="29" t="s">
        <v>155</v>
      </c>
      <c r="C54" s="29" t="s">
        <v>166</v>
      </c>
      <c r="D54" s="29" t="s">
        <v>167</v>
      </c>
      <c r="E54" s="29" t="s">
        <v>168</v>
      </c>
      <c r="F54" s="29" t="s">
        <v>169</v>
      </c>
      <c r="G54" s="23">
        <v>45167</v>
      </c>
      <c r="H54" s="30">
        <v>34487</v>
      </c>
      <c r="I54" s="31">
        <v>1</v>
      </c>
    </row>
    <row r="55" spans="1:9" x14ac:dyDescent="0.25">
      <c r="A55" s="50" t="s">
        <v>170</v>
      </c>
      <c r="B55" s="34" t="s">
        <v>155</v>
      </c>
      <c r="C55" s="34" t="s">
        <v>171</v>
      </c>
      <c r="D55" s="34" t="s">
        <v>172</v>
      </c>
      <c r="E55" s="29" t="s">
        <v>173</v>
      </c>
      <c r="F55" s="29" t="s">
        <v>174</v>
      </c>
      <c r="G55" s="35">
        <v>45147</v>
      </c>
      <c r="H55" s="36">
        <v>11000</v>
      </c>
      <c r="I55" s="37">
        <v>1</v>
      </c>
    </row>
    <row r="56" spans="1:9" x14ac:dyDescent="0.25">
      <c r="A56" s="52"/>
      <c r="B56" s="39"/>
      <c r="C56" s="39"/>
      <c r="D56" s="39"/>
      <c r="E56" s="29" t="s">
        <v>175</v>
      </c>
      <c r="F56" s="29" t="s">
        <v>176</v>
      </c>
      <c r="G56" s="40"/>
      <c r="H56" s="41"/>
      <c r="I56" s="42"/>
    </row>
    <row r="57" spans="1:9" x14ac:dyDescent="0.25">
      <c r="A57" s="52"/>
      <c r="B57" s="39"/>
      <c r="C57" s="39"/>
      <c r="D57" s="39"/>
      <c r="E57" s="29" t="s">
        <v>177</v>
      </c>
      <c r="F57" s="29" t="s">
        <v>178</v>
      </c>
      <c r="G57" s="40"/>
      <c r="H57" s="41"/>
      <c r="I57" s="42"/>
    </row>
    <row r="58" spans="1:9" x14ac:dyDescent="0.25">
      <c r="A58" s="52"/>
      <c r="B58" s="39"/>
      <c r="C58" s="39"/>
      <c r="D58" s="39"/>
      <c r="E58" s="29" t="s">
        <v>179</v>
      </c>
      <c r="F58" s="29" t="s">
        <v>180</v>
      </c>
      <c r="G58" s="40"/>
      <c r="H58" s="41"/>
      <c r="I58" s="42"/>
    </row>
    <row r="59" spans="1:9" x14ac:dyDescent="0.25">
      <c r="A59" s="52"/>
      <c r="B59" s="39"/>
      <c r="C59" s="39"/>
      <c r="D59" s="39"/>
      <c r="E59" s="29" t="s">
        <v>181</v>
      </c>
      <c r="F59" s="29" t="s">
        <v>182</v>
      </c>
      <c r="G59" s="40"/>
      <c r="H59" s="41"/>
      <c r="I59" s="42"/>
    </row>
    <row r="60" spans="1:9" x14ac:dyDescent="0.25">
      <c r="A60" s="54"/>
      <c r="B60" s="46"/>
      <c r="C60" s="46"/>
      <c r="D60" s="46"/>
      <c r="E60" s="29" t="s">
        <v>183</v>
      </c>
      <c r="F60" s="29" t="s">
        <v>184</v>
      </c>
      <c r="G60" s="47"/>
      <c r="H60" s="48"/>
      <c r="I60" s="49"/>
    </row>
    <row r="61" spans="1:9" ht="45" x14ac:dyDescent="0.25">
      <c r="A61" s="22" t="s">
        <v>185</v>
      </c>
      <c r="B61" s="29" t="s">
        <v>186</v>
      </c>
      <c r="C61" s="29" t="s">
        <v>187</v>
      </c>
      <c r="D61" s="29" t="s">
        <v>188</v>
      </c>
      <c r="E61" s="29" t="s">
        <v>189</v>
      </c>
      <c r="F61" s="29" t="s">
        <v>190</v>
      </c>
      <c r="G61" s="23">
        <v>45167</v>
      </c>
      <c r="H61" s="30">
        <v>585</v>
      </c>
      <c r="I61" s="31">
        <v>1</v>
      </c>
    </row>
    <row r="62" spans="1:9" x14ac:dyDescent="0.25">
      <c r="A62" s="22" t="s">
        <v>191</v>
      </c>
      <c r="B62" s="29" t="s">
        <v>186</v>
      </c>
      <c r="C62" s="29" t="s">
        <v>192</v>
      </c>
      <c r="D62" s="29" t="s">
        <v>193</v>
      </c>
      <c r="E62" s="29" t="s">
        <v>194</v>
      </c>
      <c r="F62" s="29" t="s">
        <v>195</v>
      </c>
      <c r="G62" s="23">
        <v>45155</v>
      </c>
      <c r="H62" s="30">
        <v>1500</v>
      </c>
      <c r="I62" s="31">
        <v>1</v>
      </c>
    </row>
    <row r="63" spans="1:9" x14ac:dyDescent="0.25">
      <c r="A63" s="22" t="s">
        <v>196</v>
      </c>
      <c r="B63" s="29" t="s">
        <v>186</v>
      </c>
      <c r="C63" s="29" t="s">
        <v>197</v>
      </c>
      <c r="D63" s="29" t="s">
        <v>198</v>
      </c>
      <c r="E63" s="29" t="s">
        <v>199</v>
      </c>
      <c r="F63" s="29" t="s">
        <v>200</v>
      </c>
      <c r="G63" s="23">
        <v>45139</v>
      </c>
      <c r="H63" s="30">
        <v>3500</v>
      </c>
      <c r="I63" s="31">
        <v>1</v>
      </c>
    </row>
    <row r="64" spans="1:9" x14ac:dyDescent="0.25">
      <c r="A64" s="22" t="s">
        <v>201</v>
      </c>
      <c r="B64" s="29" t="s">
        <v>202</v>
      </c>
      <c r="C64" s="29" t="s">
        <v>203</v>
      </c>
      <c r="D64" s="29" t="s">
        <v>204</v>
      </c>
      <c r="E64" s="29" t="s">
        <v>205</v>
      </c>
      <c r="F64" s="29" t="s">
        <v>206</v>
      </c>
      <c r="G64" s="23">
        <v>45146</v>
      </c>
      <c r="H64" s="30">
        <v>35075</v>
      </c>
      <c r="I64" s="31">
        <v>1</v>
      </c>
    </row>
    <row r="65" spans="1:9" x14ac:dyDescent="0.25">
      <c r="A65" s="50" t="s">
        <v>207</v>
      </c>
      <c r="B65" s="34" t="s">
        <v>202</v>
      </c>
      <c r="C65" s="34" t="s">
        <v>208</v>
      </c>
      <c r="D65" s="34" t="s">
        <v>209</v>
      </c>
      <c r="E65" s="29" t="s">
        <v>210</v>
      </c>
      <c r="F65" s="29" t="s">
        <v>211</v>
      </c>
      <c r="G65" s="35">
        <v>45155</v>
      </c>
      <c r="H65" s="56">
        <v>34500</v>
      </c>
      <c r="I65" s="37">
        <v>1</v>
      </c>
    </row>
    <row r="66" spans="1:9" x14ac:dyDescent="0.25">
      <c r="A66" s="52"/>
      <c r="B66" s="39"/>
      <c r="C66" s="39"/>
      <c r="D66" s="39"/>
      <c r="E66" s="29" t="s">
        <v>212</v>
      </c>
      <c r="F66" s="29" t="s">
        <v>213</v>
      </c>
      <c r="G66" s="40"/>
      <c r="H66" s="57"/>
      <c r="I66" s="42"/>
    </row>
    <row r="67" spans="1:9" x14ac:dyDescent="0.25">
      <c r="A67" s="52"/>
      <c r="B67" s="39"/>
      <c r="C67" s="39"/>
      <c r="D67" s="39"/>
      <c r="E67" s="29" t="s">
        <v>214</v>
      </c>
      <c r="F67" s="29" t="s">
        <v>215</v>
      </c>
      <c r="G67" s="40"/>
      <c r="H67" s="57"/>
      <c r="I67" s="42"/>
    </row>
    <row r="68" spans="1:9" x14ac:dyDescent="0.25">
      <c r="A68" s="54"/>
      <c r="B68" s="46"/>
      <c r="C68" s="46"/>
      <c r="D68" s="46"/>
      <c r="E68" s="29" t="s">
        <v>216</v>
      </c>
      <c r="F68" s="29" t="s">
        <v>217</v>
      </c>
      <c r="G68" s="47"/>
      <c r="H68" s="58"/>
      <c r="I68" s="49"/>
    </row>
    <row r="69" spans="1:9" x14ac:dyDescent="0.25">
      <c r="A69" s="33" t="s">
        <v>218</v>
      </c>
      <c r="B69" s="50" t="s">
        <v>202</v>
      </c>
      <c r="C69" s="50" t="s">
        <v>208</v>
      </c>
      <c r="D69" s="50" t="s">
        <v>219</v>
      </c>
      <c r="E69" s="22" t="s">
        <v>220</v>
      </c>
      <c r="F69" s="22" t="s">
        <v>221</v>
      </c>
      <c r="G69" s="35">
        <v>45167</v>
      </c>
      <c r="H69" s="59">
        <v>42560</v>
      </c>
      <c r="I69" s="60">
        <v>1</v>
      </c>
    </row>
    <row r="70" spans="1:9" x14ac:dyDescent="0.25">
      <c r="A70" s="38"/>
      <c r="B70" s="52"/>
      <c r="C70" s="52"/>
      <c r="D70" s="52"/>
      <c r="E70" s="22" t="s">
        <v>222</v>
      </c>
      <c r="F70" s="22" t="s">
        <v>223</v>
      </c>
      <c r="G70" s="40"/>
      <c r="H70" s="61"/>
      <c r="I70" s="62"/>
    </row>
    <row r="71" spans="1:9" x14ac:dyDescent="0.25">
      <c r="A71" s="38"/>
      <c r="B71" s="52"/>
      <c r="C71" s="52"/>
      <c r="D71" s="52"/>
      <c r="E71" s="29" t="s">
        <v>224</v>
      </c>
      <c r="F71" s="29" t="s">
        <v>225</v>
      </c>
      <c r="G71" s="40"/>
      <c r="H71" s="61"/>
      <c r="I71" s="62"/>
    </row>
    <row r="72" spans="1:9" x14ac:dyDescent="0.25">
      <c r="A72" s="38"/>
      <c r="B72" s="52"/>
      <c r="C72" s="52"/>
      <c r="D72" s="52"/>
      <c r="E72" s="29" t="s">
        <v>226</v>
      </c>
      <c r="F72" s="29" t="s">
        <v>227</v>
      </c>
      <c r="G72" s="40"/>
      <c r="H72" s="61"/>
      <c r="I72" s="62"/>
    </row>
    <row r="73" spans="1:9" x14ac:dyDescent="0.25">
      <c r="A73" s="38"/>
      <c r="B73" s="52"/>
      <c r="C73" s="52"/>
      <c r="D73" s="52"/>
      <c r="E73" s="29" t="s">
        <v>228</v>
      </c>
      <c r="F73" s="29" t="s">
        <v>229</v>
      </c>
      <c r="G73" s="40"/>
      <c r="H73" s="61"/>
      <c r="I73" s="62"/>
    </row>
    <row r="74" spans="1:9" x14ac:dyDescent="0.25">
      <c r="A74" s="45"/>
      <c r="B74" s="54"/>
      <c r="C74" s="54"/>
      <c r="D74" s="54"/>
      <c r="E74" s="29" t="s">
        <v>230</v>
      </c>
      <c r="F74" s="29" t="s">
        <v>231</v>
      </c>
      <c r="G74" s="47"/>
      <c r="H74" s="63"/>
      <c r="I74" s="64"/>
    </row>
    <row r="75" spans="1:9" x14ac:dyDescent="0.25">
      <c r="A75" s="65" t="s">
        <v>232</v>
      </c>
      <c r="B75" s="34" t="s">
        <v>202</v>
      </c>
      <c r="C75" s="34" t="s">
        <v>233</v>
      </c>
      <c r="D75" s="34" t="s">
        <v>234</v>
      </c>
      <c r="E75" s="29" t="s">
        <v>235</v>
      </c>
      <c r="F75" s="29" t="s">
        <v>236</v>
      </c>
      <c r="G75" s="35">
        <v>45141</v>
      </c>
      <c r="H75" s="56">
        <v>31900</v>
      </c>
      <c r="I75" s="37">
        <v>1</v>
      </c>
    </row>
    <row r="76" spans="1:9" x14ac:dyDescent="0.25">
      <c r="A76" s="66"/>
      <c r="B76" s="39"/>
      <c r="C76" s="39"/>
      <c r="D76" s="39"/>
      <c r="E76" s="29" t="s">
        <v>237</v>
      </c>
      <c r="F76" s="29" t="s">
        <v>238</v>
      </c>
      <c r="G76" s="40"/>
      <c r="H76" s="57"/>
      <c r="I76" s="42"/>
    </row>
    <row r="77" spans="1:9" x14ac:dyDescent="0.25">
      <c r="A77" s="67"/>
      <c r="B77" s="46"/>
      <c r="C77" s="46"/>
      <c r="D77" s="46"/>
      <c r="E77" s="29" t="s">
        <v>239</v>
      </c>
      <c r="F77" s="29" t="s">
        <v>240</v>
      </c>
      <c r="G77" s="47"/>
      <c r="H77" s="58"/>
      <c r="I77" s="49"/>
    </row>
    <row r="78" spans="1:9" x14ac:dyDescent="0.25">
      <c r="A78" s="68" t="s">
        <v>241</v>
      </c>
      <c r="B78" s="34" t="s">
        <v>202</v>
      </c>
      <c r="C78" s="34" t="s">
        <v>233</v>
      </c>
      <c r="D78" s="34" t="s">
        <v>234</v>
      </c>
      <c r="E78" s="29" t="s">
        <v>242</v>
      </c>
      <c r="F78" s="69" t="s">
        <v>243</v>
      </c>
      <c r="G78" s="35">
        <v>45141</v>
      </c>
      <c r="H78" s="36">
        <v>28900</v>
      </c>
      <c r="I78" s="37">
        <v>1</v>
      </c>
    </row>
    <row r="79" spans="1:9" x14ac:dyDescent="0.25">
      <c r="A79" s="70"/>
      <c r="B79" s="39"/>
      <c r="C79" s="39"/>
      <c r="D79" s="39"/>
      <c r="E79" s="29" t="s">
        <v>244</v>
      </c>
      <c r="F79" s="69" t="s">
        <v>245</v>
      </c>
      <c r="G79" s="40"/>
      <c r="H79" s="41"/>
      <c r="I79" s="42"/>
    </row>
    <row r="80" spans="1:9" x14ac:dyDescent="0.25">
      <c r="A80" s="70"/>
      <c r="B80" s="39"/>
      <c r="C80" s="39"/>
      <c r="D80" s="39"/>
      <c r="E80" s="29" t="s">
        <v>246</v>
      </c>
      <c r="F80" s="69" t="s">
        <v>247</v>
      </c>
      <c r="G80" s="40"/>
      <c r="H80" s="41"/>
      <c r="I80" s="42"/>
    </row>
    <row r="81" spans="1:9" x14ac:dyDescent="0.25">
      <c r="A81" s="71"/>
      <c r="B81" s="46"/>
      <c r="C81" s="46"/>
      <c r="D81" s="46"/>
      <c r="E81" s="29" t="s">
        <v>248</v>
      </c>
      <c r="F81" s="69" t="s">
        <v>249</v>
      </c>
      <c r="G81" s="47"/>
      <c r="H81" s="48"/>
      <c r="I81" s="49"/>
    </row>
    <row r="82" spans="1:9" x14ac:dyDescent="0.25">
      <c r="A82" s="72" t="s">
        <v>250</v>
      </c>
      <c r="B82" s="34" t="s">
        <v>202</v>
      </c>
      <c r="C82" s="34" t="s">
        <v>233</v>
      </c>
      <c r="D82" s="34" t="s">
        <v>234</v>
      </c>
      <c r="E82" s="29" t="s">
        <v>251</v>
      </c>
      <c r="F82" s="29" t="s">
        <v>252</v>
      </c>
      <c r="G82" s="35">
        <v>45141</v>
      </c>
      <c r="H82" s="36">
        <v>31350</v>
      </c>
      <c r="I82" s="37">
        <v>1</v>
      </c>
    </row>
    <row r="83" spans="1:9" x14ac:dyDescent="0.25">
      <c r="A83" s="73"/>
      <c r="B83" s="39"/>
      <c r="C83" s="39"/>
      <c r="D83" s="39"/>
      <c r="E83" s="29" t="s">
        <v>253</v>
      </c>
      <c r="F83" s="29" t="s">
        <v>254</v>
      </c>
      <c r="G83" s="40"/>
      <c r="H83" s="41"/>
      <c r="I83" s="42"/>
    </row>
    <row r="84" spans="1:9" x14ac:dyDescent="0.25">
      <c r="A84" s="73"/>
      <c r="B84" s="39"/>
      <c r="C84" s="39"/>
      <c r="D84" s="39"/>
      <c r="E84" s="29" t="s">
        <v>255</v>
      </c>
      <c r="F84" s="29" t="s">
        <v>256</v>
      </c>
      <c r="G84" s="40"/>
      <c r="H84" s="41"/>
      <c r="I84" s="42"/>
    </row>
    <row r="85" spans="1:9" x14ac:dyDescent="0.25">
      <c r="A85" s="74"/>
      <c r="B85" s="46"/>
      <c r="C85" s="46"/>
      <c r="D85" s="46"/>
      <c r="E85" s="29" t="s">
        <v>257</v>
      </c>
      <c r="F85" s="29" t="s">
        <v>258</v>
      </c>
      <c r="G85" s="47"/>
      <c r="H85" s="48"/>
      <c r="I85" s="49"/>
    </row>
    <row r="86" spans="1:9" x14ac:dyDescent="0.25">
      <c r="A86" s="68" t="s">
        <v>259</v>
      </c>
      <c r="B86" s="34" t="s">
        <v>202</v>
      </c>
      <c r="C86" s="34" t="s">
        <v>233</v>
      </c>
      <c r="D86" s="34" t="s">
        <v>234</v>
      </c>
      <c r="E86" s="29" t="s">
        <v>260</v>
      </c>
      <c r="F86" s="29" t="s">
        <v>261</v>
      </c>
      <c r="G86" s="35">
        <v>45141</v>
      </c>
      <c r="H86" s="36">
        <v>31350</v>
      </c>
      <c r="I86" s="37">
        <v>1</v>
      </c>
    </row>
    <row r="87" spans="1:9" x14ac:dyDescent="0.25">
      <c r="A87" s="70"/>
      <c r="B87" s="39"/>
      <c r="C87" s="39"/>
      <c r="D87" s="39"/>
      <c r="E87" s="29" t="s">
        <v>262</v>
      </c>
      <c r="F87" s="29" t="s">
        <v>263</v>
      </c>
      <c r="G87" s="40"/>
      <c r="H87" s="41"/>
      <c r="I87" s="42"/>
    </row>
    <row r="88" spans="1:9" x14ac:dyDescent="0.25">
      <c r="A88" s="70"/>
      <c r="B88" s="39"/>
      <c r="C88" s="39"/>
      <c r="D88" s="39"/>
      <c r="E88" s="29" t="s">
        <v>264</v>
      </c>
      <c r="F88" s="29" t="s">
        <v>265</v>
      </c>
      <c r="G88" s="40"/>
      <c r="H88" s="41"/>
      <c r="I88" s="42"/>
    </row>
    <row r="89" spans="1:9" x14ac:dyDescent="0.25">
      <c r="A89" s="71"/>
      <c r="B89" s="46"/>
      <c r="C89" s="46"/>
      <c r="D89" s="46"/>
      <c r="E89" s="29" t="s">
        <v>266</v>
      </c>
      <c r="F89" s="29" t="s">
        <v>267</v>
      </c>
      <c r="G89" s="47"/>
      <c r="H89" s="48"/>
      <c r="I89" s="49"/>
    </row>
    <row r="90" spans="1:9" x14ac:dyDescent="0.25">
      <c r="A90" s="68" t="s">
        <v>268</v>
      </c>
      <c r="B90" s="34" t="s">
        <v>202</v>
      </c>
      <c r="C90" s="34" t="s">
        <v>233</v>
      </c>
      <c r="D90" s="34" t="s">
        <v>234</v>
      </c>
      <c r="E90" s="29" t="s">
        <v>269</v>
      </c>
      <c r="F90" s="29" t="s">
        <v>270</v>
      </c>
      <c r="G90" s="35">
        <v>45141</v>
      </c>
      <c r="H90" s="36">
        <v>31350</v>
      </c>
      <c r="I90" s="37">
        <v>1</v>
      </c>
    </row>
    <row r="91" spans="1:9" x14ac:dyDescent="0.25">
      <c r="A91" s="70"/>
      <c r="B91" s="39"/>
      <c r="C91" s="39"/>
      <c r="D91" s="39"/>
      <c r="E91" s="29" t="s">
        <v>271</v>
      </c>
      <c r="F91" s="29" t="s">
        <v>272</v>
      </c>
      <c r="G91" s="40"/>
      <c r="H91" s="41"/>
      <c r="I91" s="42"/>
    </row>
    <row r="92" spans="1:9" x14ac:dyDescent="0.25">
      <c r="A92" s="70"/>
      <c r="B92" s="39"/>
      <c r="C92" s="39"/>
      <c r="D92" s="39"/>
      <c r="E92" s="29" t="s">
        <v>273</v>
      </c>
      <c r="F92" s="29" t="s">
        <v>274</v>
      </c>
      <c r="G92" s="40"/>
      <c r="H92" s="41"/>
      <c r="I92" s="42"/>
    </row>
    <row r="93" spans="1:9" x14ac:dyDescent="0.25">
      <c r="A93" s="71"/>
      <c r="B93" s="46"/>
      <c r="C93" s="46"/>
      <c r="D93" s="46"/>
      <c r="E93" s="29" t="s">
        <v>275</v>
      </c>
      <c r="F93" s="29" t="s">
        <v>276</v>
      </c>
      <c r="G93" s="47"/>
      <c r="H93" s="48"/>
      <c r="I93" s="49"/>
    </row>
    <row r="94" spans="1:9" x14ac:dyDescent="0.25">
      <c r="A94" s="68" t="s">
        <v>277</v>
      </c>
      <c r="B94" s="34" t="s">
        <v>202</v>
      </c>
      <c r="C94" s="34" t="s">
        <v>233</v>
      </c>
      <c r="D94" s="34" t="s">
        <v>234</v>
      </c>
      <c r="E94" s="29" t="s">
        <v>278</v>
      </c>
      <c r="F94" s="29" t="s">
        <v>279</v>
      </c>
      <c r="G94" s="35">
        <v>45141</v>
      </c>
      <c r="H94" s="36">
        <v>31350</v>
      </c>
      <c r="I94" s="37">
        <v>1</v>
      </c>
    </row>
    <row r="95" spans="1:9" x14ac:dyDescent="0.25">
      <c r="A95" s="70"/>
      <c r="B95" s="39"/>
      <c r="C95" s="39"/>
      <c r="D95" s="39"/>
      <c r="E95" s="29" t="s">
        <v>280</v>
      </c>
      <c r="F95" s="29" t="s">
        <v>281</v>
      </c>
      <c r="G95" s="40"/>
      <c r="H95" s="41"/>
      <c r="I95" s="42"/>
    </row>
    <row r="96" spans="1:9" x14ac:dyDescent="0.25">
      <c r="A96" s="70"/>
      <c r="B96" s="39"/>
      <c r="C96" s="39"/>
      <c r="D96" s="39"/>
      <c r="E96" s="29" t="s">
        <v>282</v>
      </c>
      <c r="F96" s="29" t="s">
        <v>283</v>
      </c>
      <c r="G96" s="40"/>
      <c r="H96" s="41"/>
      <c r="I96" s="42"/>
    </row>
    <row r="97" spans="1:9" x14ac:dyDescent="0.25">
      <c r="A97" s="71"/>
      <c r="B97" s="46"/>
      <c r="C97" s="46"/>
      <c r="D97" s="46"/>
      <c r="E97" s="29" t="s">
        <v>284</v>
      </c>
      <c r="F97" s="29" t="s">
        <v>285</v>
      </c>
      <c r="G97" s="47"/>
      <c r="H97" s="48"/>
      <c r="I97" s="49"/>
    </row>
    <row r="98" spans="1:9" x14ac:dyDescent="0.25">
      <c r="A98" s="68" t="s">
        <v>286</v>
      </c>
      <c r="B98" s="34" t="s">
        <v>202</v>
      </c>
      <c r="C98" s="34" t="s">
        <v>233</v>
      </c>
      <c r="D98" s="34" t="s">
        <v>234</v>
      </c>
      <c r="E98" s="29" t="s">
        <v>287</v>
      </c>
      <c r="F98" s="29" t="s">
        <v>288</v>
      </c>
      <c r="G98" s="35">
        <v>45141</v>
      </c>
      <c r="H98" s="36">
        <v>31350</v>
      </c>
      <c r="I98" s="37">
        <v>1</v>
      </c>
    </row>
    <row r="99" spans="1:9" x14ac:dyDescent="0.25">
      <c r="A99" s="70"/>
      <c r="B99" s="39"/>
      <c r="C99" s="39"/>
      <c r="D99" s="39"/>
      <c r="E99" s="29" t="s">
        <v>289</v>
      </c>
      <c r="F99" s="29" t="s">
        <v>290</v>
      </c>
      <c r="G99" s="40"/>
      <c r="H99" s="41"/>
      <c r="I99" s="42"/>
    </row>
    <row r="100" spans="1:9" x14ac:dyDescent="0.25">
      <c r="A100" s="70"/>
      <c r="B100" s="39"/>
      <c r="C100" s="39"/>
      <c r="D100" s="39"/>
      <c r="E100" s="29" t="s">
        <v>291</v>
      </c>
      <c r="F100" s="29" t="s">
        <v>292</v>
      </c>
      <c r="G100" s="40"/>
      <c r="H100" s="41"/>
      <c r="I100" s="42"/>
    </row>
    <row r="101" spans="1:9" x14ac:dyDescent="0.25">
      <c r="A101" s="71"/>
      <c r="B101" s="46"/>
      <c r="C101" s="46"/>
      <c r="D101" s="46"/>
      <c r="E101" s="29" t="s">
        <v>293</v>
      </c>
      <c r="F101" s="29" t="s">
        <v>294</v>
      </c>
      <c r="G101" s="47"/>
      <c r="H101" s="48"/>
      <c r="I101" s="49"/>
    </row>
    <row r="102" spans="1:9" x14ac:dyDescent="0.25">
      <c r="A102" s="68" t="s">
        <v>295</v>
      </c>
      <c r="B102" s="34" t="s">
        <v>202</v>
      </c>
      <c r="C102" s="34" t="s">
        <v>233</v>
      </c>
      <c r="D102" s="34" t="s">
        <v>234</v>
      </c>
      <c r="E102" s="29" t="s">
        <v>296</v>
      </c>
      <c r="F102" s="29" t="s">
        <v>297</v>
      </c>
      <c r="G102" s="35">
        <v>45141</v>
      </c>
      <c r="H102" s="56">
        <v>31350</v>
      </c>
      <c r="I102" s="37">
        <v>1</v>
      </c>
    </row>
    <row r="103" spans="1:9" x14ac:dyDescent="0.25">
      <c r="A103" s="70"/>
      <c r="B103" s="39"/>
      <c r="C103" s="39"/>
      <c r="D103" s="39"/>
      <c r="E103" s="29" t="s">
        <v>298</v>
      </c>
      <c r="F103" s="29" t="s">
        <v>299</v>
      </c>
      <c r="G103" s="40"/>
      <c r="H103" s="57"/>
      <c r="I103" s="42"/>
    </row>
    <row r="104" spans="1:9" x14ac:dyDescent="0.25">
      <c r="A104" s="70"/>
      <c r="B104" s="39"/>
      <c r="C104" s="39"/>
      <c r="D104" s="39"/>
      <c r="E104" s="29" t="s">
        <v>300</v>
      </c>
      <c r="F104" s="29" t="s">
        <v>301</v>
      </c>
      <c r="G104" s="40"/>
      <c r="H104" s="57"/>
      <c r="I104" s="42"/>
    </row>
    <row r="105" spans="1:9" x14ac:dyDescent="0.25">
      <c r="A105" s="71"/>
      <c r="B105" s="46"/>
      <c r="C105" s="46"/>
      <c r="D105" s="46"/>
      <c r="E105" s="29" t="s">
        <v>302</v>
      </c>
      <c r="F105" s="29" t="s">
        <v>303</v>
      </c>
      <c r="G105" s="47"/>
      <c r="H105" s="58"/>
      <c r="I105" s="49"/>
    </row>
    <row r="106" spans="1:9" x14ac:dyDescent="0.25">
      <c r="A106" s="68" t="s">
        <v>304</v>
      </c>
      <c r="B106" s="34" t="s">
        <v>202</v>
      </c>
      <c r="C106" s="34" t="s">
        <v>233</v>
      </c>
      <c r="D106" s="34" t="s">
        <v>234</v>
      </c>
      <c r="E106" s="29" t="s">
        <v>305</v>
      </c>
      <c r="F106" s="29" t="s">
        <v>306</v>
      </c>
      <c r="G106" s="35">
        <v>45141</v>
      </c>
      <c r="H106" s="36">
        <v>31350</v>
      </c>
      <c r="I106" s="37">
        <v>1</v>
      </c>
    </row>
    <row r="107" spans="1:9" x14ac:dyDescent="0.25">
      <c r="A107" s="70"/>
      <c r="B107" s="39"/>
      <c r="C107" s="39"/>
      <c r="D107" s="39"/>
      <c r="E107" s="29" t="s">
        <v>307</v>
      </c>
      <c r="F107" s="29" t="s">
        <v>308</v>
      </c>
      <c r="G107" s="40"/>
      <c r="H107" s="41"/>
      <c r="I107" s="42"/>
    </row>
    <row r="108" spans="1:9" x14ac:dyDescent="0.25">
      <c r="A108" s="70"/>
      <c r="B108" s="39"/>
      <c r="C108" s="39"/>
      <c r="D108" s="39"/>
      <c r="E108" s="29" t="s">
        <v>309</v>
      </c>
      <c r="F108" s="29" t="s">
        <v>310</v>
      </c>
      <c r="G108" s="40"/>
      <c r="H108" s="41"/>
      <c r="I108" s="42"/>
    </row>
    <row r="109" spans="1:9" x14ac:dyDescent="0.25">
      <c r="A109" s="71"/>
      <c r="B109" s="46"/>
      <c r="C109" s="46"/>
      <c r="D109" s="46"/>
      <c r="E109" s="29" t="s">
        <v>311</v>
      </c>
      <c r="F109" s="29" t="s">
        <v>312</v>
      </c>
      <c r="G109" s="47"/>
      <c r="H109" s="48"/>
      <c r="I109" s="49"/>
    </row>
    <row r="110" spans="1:9" x14ac:dyDescent="0.25">
      <c r="A110" s="68" t="s">
        <v>313</v>
      </c>
      <c r="B110" s="34" t="s">
        <v>202</v>
      </c>
      <c r="C110" s="34" t="s">
        <v>233</v>
      </c>
      <c r="D110" s="34" t="s">
        <v>234</v>
      </c>
      <c r="E110" s="29" t="s">
        <v>314</v>
      </c>
      <c r="F110" s="29" t="s">
        <v>315</v>
      </c>
      <c r="G110" s="35">
        <v>45141</v>
      </c>
      <c r="H110" s="56">
        <v>30900</v>
      </c>
      <c r="I110" s="37">
        <v>1</v>
      </c>
    </row>
    <row r="111" spans="1:9" x14ac:dyDescent="0.25">
      <c r="A111" s="70"/>
      <c r="B111" s="39"/>
      <c r="C111" s="39"/>
      <c r="D111" s="39"/>
      <c r="E111" s="29" t="s">
        <v>316</v>
      </c>
      <c r="F111" s="29" t="s">
        <v>317</v>
      </c>
      <c r="G111" s="40"/>
      <c r="H111" s="57"/>
      <c r="I111" s="42"/>
    </row>
    <row r="112" spans="1:9" x14ac:dyDescent="0.25">
      <c r="A112" s="70"/>
      <c r="B112" s="39"/>
      <c r="C112" s="39"/>
      <c r="D112" s="39"/>
      <c r="E112" s="29" t="s">
        <v>318</v>
      </c>
      <c r="F112" s="29" t="s">
        <v>319</v>
      </c>
      <c r="G112" s="40"/>
      <c r="H112" s="57"/>
      <c r="I112" s="42"/>
    </row>
    <row r="113" spans="1:9" x14ac:dyDescent="0.25">
      <c r="A113" s="71"/>
      <c r="B113" s="46"/>
      <c r="C113" s="46"/>
      <c r="D113" s="46"/>
      <c r="E113" s="29" t="s">
        <v>320</v>
      </c>
      <c r="F113" s="29" t="s">
        <v>321</v>
      </c>
      <c r="G113" s="47"/>
      <c r="H113" s="58"/>
      <c r="I113" s="49"/>
    </row>
    <row r="114" spans="1:9" x14ac:dyDescent="0.25">
      <c r="A114" s="68" t="s">
        <v>322</v>
      </c>
      <c r="B114" s="34" t="s">
        <v>202</v>
      </c>
      <c r="C114" s="34" t="s">
        <v>233</v>
      </c>
      <c r="D114" s="34" t="s">
        <v>234</v>
      </c>
      <c r="E114" s="29" t="s">
        <v>323</v>
      </c>
      <c r="F114" s="29" t="s">
        <v>324</v>
      </c>
      <c r="G114" s="35">
        <v>45141</v>
      </c>
      <c r="H114" s="36">
        <v>30400</v>
      </c>
      <c r="I114" s="37">
        <v>1</v>
      </c>
    </row>
    <row r="115" spans="1:9" x14ac:dyDescent="0.25">
      <c r="A115" s="70"/>
      <c r="B115" s="39"/>
      <c r="C115" s="39"/>
      <c r="D115" s="39"/>
      <c r="E115" s="29" t="s">
        <v>325</v>
      </c>
      <c r="F115" s="29" t="s">
        <v>326</v>
      </c>
      <c r="G115" s="40"/>
      <c r="H115" s="41"/>
      <c r="I115" s="42"/>
    </row>
    <row r="116" spans="1:9" x14ac:dyDescent="0.25">
      <c r="A116" s="70"/>
      <c r="B116" s="39"/>
      <c r="C116" s="39"/>
      <c r="D116" s="39"/>
      <c r="E116" s="29" t="s">
        <v>327</v>
      </c>
      <c r="F116" s="29" t="s">
        <v>328</v>
      </c>
      <c r="G116" s="40"/>
      <c r="H116" s="41"/>
      <c r="I116" s="42"/>
    </row>
    <row r="117" spans="1:9" x14ac:dyDescent="0.25">
      <c r="A117" s="71"/>
      <c r="B117" s="46"/>
      <c r="C117" s="46"/>
      <c r="D117" s="46"/>
      <c r="E117" s="29" t="s">
        <v>329</v>
      </c>
      <c r="F117" s="29" t="s">
        <v>330</v>
      </c>
      <c r="G117" s="47"/>
      <c r="H117" s="48"/>
      <c r="I117" s="49"/>
    </row>
    <row r="118" spans="1:9" x14ac:dyDescent="0.25">
      <c r="A118" s="68" t="s">
        <v>331</v>
      </c>
      <c r="B118" s="34" t="s">
        <v>202</v>
      </c>
      <c r="C118" s="34" t="s">
        <v>332</v>
      </c>
      <c r="D118" s="34" t="s">
        <v>333</v>
      </c>
      <c r="E118" s="29" t="s">
        <v>334</v>
      </c>
      <c r="F118" s="29" t="s">
        <v>335</v>
      </c>
      <c r="G118" s="35">
        <v>45163</v>
      </c>
      <c r="H118" s="36">
        <v>40484</v>
      </c>
      <c r="I118" s="37">
        <v>1</v>
      </c>
    </row>
    <row r="119" spans="1:9" x14ac:dyDescent="0.25">
      <c r="A119" s="70"/>
      <c r="B119" s="39"/>
      <c r="C119" s="39"/>
      <c r="D119" s="39"/>
      <c r="E119" s="29" t="s">
        <v>336</v>
      </c>
      <c r="F119" s="29" t="s">
        <v>337</v>
      </c>
      <c r="G119" s="40"/>
      <c r="H119" s="41"/>
      <c r="I119" s="42"/>
    </row>
    <row r="120" spans="1:9" x14ac:dyDescent="0.25">
      <c r="A120" s="70"/>
      <c r="B120" s="39"/>
      <c r="C120" s="39"/>
      <c r="D120" s="39"/>
      <c r="E120" s="29" t="s">
        <v>338</v>
      </c>
      <c r="F120" s="29" t="s">
        <v>339</v>
      </c>
      <c r="G120" s="40"/>
      <c r="H120" s="41"/>
      <c r="I120" s="42"/>
    </row>
    <row r="121" spans="1:9" x14ac:dyDescent="0.25">
      <c r="A121" s="71"/>
      <c r="B121" s="46"/>
      <c r="C121" s="46"/>
      <c r="D121" s="46"/>
      <c r="E121" s="29" t="s">
        <v>340</v>
      </c>
      <c r="F121" s="29" t="s">
        <v>341</v>
      </c>
      <c r="G121" s="47"/>
      <c r="H121" s="48"/>
      <c r="I121" s="49"/>
    </row>
    <row r="122" spans="1:9" x14ac:dyDescent="0.25">
      <c r="A122" s="65" t="s">
        <v>342</v>
      </c>
      <c r="B122" s="34" t="s">
        <v>202</v>
      </c>
      <c r="C122" s="34" t="s">
        <v>233</v>
      </c>
      <c r="D122" s="34" t="s">
        <v>234</v>
      </c>
      <c r="E122" s="29" t="s">
        <v>343</v>
      </c>
      <c r="F122" s="29" t="s">
        <v>344</v>
      </c>
      <c r="G122" s="35">
        <v>45141</v>
      </c>
      <c r="H122" s="36">
        <v>28900</v>
      </c>
      <c r="I122" s="37">
        <v>1</v>
      </c>
    </row>
    <row r="123" spans="1:9" x14ac:dyDescent="0.25">
      <c r="A123" s="66"/>
      <c r="B123" s="39"/>
      <c r="C123" s="39"/>
      <c r="D123" s="39"/>
      <c r="E123" s="29" t="s">
        <v>345</v>
      </c>
      <c r="F123" s="29" t="s">
        <v>346</v>
      </c>
      <c r="G123" s="40"/>
      <c r="H123" s="41"/>
      <c r="I123" s="42"/>
    </row>
    <row r="124" spans="1:9" x14ac:dyDescent="0.25">
      <c r="A124" s="66"/>
      <c r="B124" s="39"/>
      <c r="C124" s="39"/>
      <c r="D124" s="39"/>
      <c r="E124" s="22" t="s">
        <v>347</v>
      </c>
      <c r="F124" s="22" t="s">
        <v>348</v>
      </c>
      <c r="G124" s="40"/>
      <c r="H124" s="41"/>
      <c r="I124" s="42"/>
    </row>
    <row r="125" spans="1:9" x14ac:dyDescent="0.25">
      <c r="A125" s="67"/>
      <c r="B125" s="46"/>
      <c r="C125" s="46"/>
      <c r="D125" s="46"/>
      <c r="E125" s="29" t="s">
        <v>349</v>
      </c>
      <c r="F125" s="29" t="s">
        <v>350</v>
      </c>
      <c r="G125" s="47"/>
      <c r="H125" s="48"/>
      <c r="I125" s="49"/>
    </row>
    <row r="126" spans="1:9" x14ac:dyDescent="0.25">
      <c r="A126" s="22" t="s">
        <v>351</v>
      </c>
      <c r="B126" s="29" t="s">
        <v>352</v>
      </c>
      <c r="C126" s="29" t="s">
        <v>353</v>
      </c>
      <c r="D126" s="29" t="s">
        <v>354</v>
      </c>
      <c r="E126" s="29" t="s">
        <v>355</v>
      </c>
      <c r="F126" s="29" t="s">
        <v>356</v>
      </c>
      <c r="G126" s="23">
        <v>45163</v>
      </c>
      <c r="H126" s="30">
        <v>3200</v>
      </c>
      <c r="I126" s="31">
        <v>1</v>
      </c>
    </row>
    <row r="127" spans="1:9" x14ac:dyDescent="0.25">
      <c r="A127" s="22" t="s">
        <v>357</v>
      </c>
      <c r="B127" s="29" t="s">
        <v>352</v>
      </c>
      <c r="C127" s="29" t="s">
        <v>145</v>
      </c>
      <c r="D127" s="29" t="s">
        <v>358</v>
      </c>
      <c r="E127" s="29" t="s">
        <v>147</v>
      </c>
      <c r="F127" s="29" t="s">
        <v>148</v>
      </c>
      <c r="G127" s="23">
        <v>45168</v>
      </c>
      <c r="H127" s="30">
        <v>1200</v>
      </c>
      <c r="I127" s="31">
        <v>1</v>
      </c>
    </row>
    <row r="128" spans="1:9" x14ac:dyDescent="0.25">
      <c r="A128" s="22" t="s">
        <v>359</v>
      </c>
      <c r="B128" s="29" t="s">
        <v>360</v>
      </c>
      <c r="C128" s="29" t="s">
        <v>361</v>
      </c>
      <c r="D128" s="29" t="s">
        <v>362</v>
      </c>
      <c r="E128" s="29" t="s">
        <v>363</v>
      </c>
      <c r="F128" s="29" t="s">
        <v>364</v>
      </c>
      <c r="G128" s="23">
        <v>45146</v>
      </c>
      <c r="H128" s="30">
        <v>0</v>
      </c>
      <c r="I128" s="31">
        <v>1</v>
      </c>
    </row>
    <row r="129" spans="1:9" x14ac:dyDescent="0.25">
      <c r="A129" s="22" t="s">
        <v>365</v>
      </c>
      <c r="B129" s="29" t="s">
        <v>360</v>
      </c>
      <c r="C129" s="29" t="s">
        <v>366</v>
      </c>
      <c r="D129" s="29" t="s">
        <v>367</v>
      </c>
      <c r="E129" s="29" t="s">
        <v>368</v>
      </c>
      <c r="F129" s="29" t="s">
        <v>369</v>
      </c>
      <c r="G129" s="23">
        <v>45139</v>
      </c>
      <c r="H129" s="30">
        <v>0</v>
      </c>
      <c r="I129" s="31">
        <v>1</v>
      </c>
    </row>
    <row r="130" spans="1:9" x14ac:dyDescent="0.25">
      <c r="A130" s="22" t="s">
        <v>370</v>
      </c>
      <c r="B130" s="29" t="s">
        <v>360</v>
      </c>
      <c r="C130" s="29" t="s">
        <v>371</v>
      </c>
      <c r="D130" s="29" t="s">
        <v>372</v>
      </c>
      <c r="E130" s="29" t="s">
        <v>368</v>
      </c>
      <c r="F130" s="29" t="s">
        <v>369</v>
      </c>
      <c r="G130" s="23">
        <v>45148</v>
      </c>
      <c r="H130" s="30">
        <v>0</v>
      </c>
      <c r="I130" s="31">
        <v>1</v>
      </c>
    </row>
    <row r="131" spans="1:9" x14ac:dyDescent="0.25">
      <c r="A131" s="22" t="s">
        <v>373</v>
      </c>
      <c r="B131" s="29" t="s">
        <v>374</v>
      </c>
      <c r="C131" s="29" t="s">
        <v>375</v>
      </c>
      <c r="D131" s="29" t="s">
        <v>376</v>
      </c>
      <c r="E131" s="29" t="s">
        <v>377</v>
      </c>
      <c r="F131" s="29" t="s">
        <v>378</v>
      </c>
      <c r="G131" s="23">
        <v>45163</v>
      </c>
      <c r="H131" s="30">
        <v>15000</v>
      </c>
      <c r="I131" s="31">
        <v>1</v>
      </c>
    </row>
    <row r="132" spans="1:9" x14ac:dyDescent="0.25">
      <c r="A132" s="22" t="s">
        <v>379</v>
      </c>
      <c r="B132" s="29" t="s">
        <v>380</v>
      </c>
      <c r="C132" s="29" t="s">
        <v>381</v>
      </c>
      <c r="D132" s="29" t="s">
        <v>382</v>
      </c>
      <c r="E132" s="29" t="s">
        <v>383</v>
      </c>
      <c r="F132" s="29" t="s">
        <v>384</v>
      </c>
      <c r="G132" s="23">
        <v>45155</v>
      </c>
      <c r="H132" s="30">
        <v>3600</v>
      </c>
      <c r="I132" s="31">
        <v>1</v>
      </c>
    </row>
    <row r="133" spans="1:9" x14ac:dyDescent="0.25">
      <c r="A133" s="22" t="s">
        <v>385</v>
      </c>
      <c r="B133" s="29" t="s">
        <v>386</v>
      </c>
      <c r="C133" s="29" t="s">
        <v>387</v>
      </c>
      <c r="D133" s="29" t="s">
        <v>388</v>
      </c>
      <c r="E133" s="29" t="s">
        <v>389</v>
      </c>
      <c r="F133" s="29" t="s">
        <v>390</v>
      </c>
      <c r="G133" s="23">
        <v>45140</v>
      </c>
      <c r="H133" s="30">
        <v>80000</v>
      </c>
      <c r="I133" s="31">
        <v>1</v>
      </c>
    </row>
    <row r="134" spans="1:9" x14ac:dyDescent="0.25">
      <c r="A134" s="22" t="s">
        <v>391</v>
      </c>
      <c r="B134" s="29" t="s">
        <v>386</v>
      </c>
      <c r="C134" s="29" t="s">
        <v>392</v>
      </c>
      <c r="D134" s="29" t="s">
        <v>393</v>
      </c>
      <c r="E134" s="29" t="s">
        <v>394</v>
      </c>
      <c r="F134" s="29" t="s">
        <v>395</v>
      </c>
      <c r="G134" s="23">
        <v>45168</v>
      </c>
      <c r="H134" s="30">
        <v>6735</v>
      </c>
      <c r="I134" s="31">
        <v>1</v>
      </c>
    </row>
    <row r="135" spans="1:9" x14ac:dyDescent="0.25">
      <c r="A135" s="22" t="s">
        <v>396</v>
      </c>
      <c r="B135" s="29" t="s">
        <v>386</v>
      </c>
      <c r="C135" s="29" t="s">
        <v>397</v>
      </c>
      <c r="D135" s="29" t="s">
        <v>393</v>
      </c>
      <c r="E135" s="29" t="s">
        <v>398</v>
      </c>
      <c r="F135" s="29" t="s">
        <v>399</v>
      </c>
      <c r="G135" s="23">
        <v>45168</v>
      </c>
      <c r="H135" s="30">
        <v>6326</v>
      </c>
      <c r="I135" s="31">
        <v>1</v>
      </c>
    </row>
    <row r="136" spans="1:9" x14ac:dyDescent="0.25">
      <c r="A136" s="22" t="s">
        <v>400</v>
      </c>
      <c r="B136" s="29" t="s">
        <v>386</v>
      </c>
      <c r="C136" s="29" t="s">
        <v>401</v>
      </c>
      <c r="D136" s="29" t="s">
        <v>393</v>
      </c>
      <c r="E136" s="29" t="s">
        <v>402</v>
      </c>
      <c r="F136" s="29" t="s">
        <v>403</v>
      </c>
      <c r="G136" s="23">
        <v>45168</v>
      </c>
      <c r="H136" s="30">
        <v>6326</v>
      </c>
      <c r="I136" s="31">
        <v>1</v>
      </c>
    </row>
    <row r="137" spans="1:9" x14ac:dyDescent="0.25">
      <c r="A137" s="22" t="s">
        <v>404</v>
      </c>
      <c r="B137" s="29" t="s">
        <v>386</v>
      </c>
      <c r="C137" s="29" t="s">
        <v>405</v>
      </c>
      <c r="D137" s="29" t="s">
        <v>393</v>
      </c>
      <c r="E137" s="29" t="s">
        <v>406</v>
      </c>
      <c r="F137" s="29" t="s">
        <v>407</v>
      </c>
      <c r="G137" s="23">
        <v>45168</v>
      </c>
      <c r="H137" s="30">
        <v>6675</v>
      </c>
      <c r="I137" s="31">
        <v>1</v>
      </c>
    </row>
    <row r="138" spans="1:9" x14ac:dyDescent="0.25">
      <c r="A138" s="22" t="s">
        <v>408</v>
      </c>
      <c r="B138" s="29" t="s">
        <v>386</v>
      </c>
      <c r="C138" s="29" t="s">
        <v>409</v>
      </c>
      <c r="D138" s="29" t="s">
        <v>388</v>
      </c>
      <c r="E138" s="29" t="s">
        <v>41</v>
      </c>
      <c r="F138" s="29" t="s">
        <v>42</v>
      </c>
      <c r="G138" s="23">
        <v>45156</v>
      </c>
      <c r="H138" s="30">
        <v>108500</v>
      </c>
      <c r="I138" s="31">
        <v>1</v>
      </c>
    </row>
    <row r="139" spans="1:9" x14ac:dyDescent="0.25">
      <c r="A139" s="22" t="s">
        <v>410</v>
      </c>
      <c r="B139" s="29" t="s">
        <v>386</v>
      </c>
      <c r="C139" s="29" t="s">
        <v>411</v>
      </c>
      <c r="D139" s="29" t="s">
        <v>393</v>
      </c>
      <c r="E139" s="29" t="s">
        <v>41</v>
      </c>
      <c r="F139" s="29" t="s">
        <v>42</v>
      </c>
      <c r="G139" s="23">
        <v>45156</v>
      </c>
      <c r="H139" s="30">
        <v>45000</v>
      </c>
      <c r="I139" s="31">
        <v>1</v>
      </c>
    </row>
    <row r="140" spans="1:9" x14ac:dyDescent="0.25">
      <c r="A140" s="22" t="s">
        <v>412</v>
      </c>
      <c r="B140" s="29" t="s">
        <v>413</v>
      </c>
      <c r="C140" s="29" t="s">
        <v>414</v>
      </c>
      <c r="D140" s="29" t="s">
        <v>415</v>
      </c>
      <c r="E140" s="29" t="s">
        <v>416</v>
      </c>
      <c r="F140" s="29" t="s">
        <v>417</v>
      </c>
      <c r="G140" s="23">
        <v>45166</v>
      </c>
      <c r="H140" s="30">
        <v>4500</v>
      </c>
      <c r="I140" s="31">
        <v>1</v>
      </c>
    </row>
    <row r="141" spans="1:9" x14ac:dyDescent="0.25">
      <c r="A141" s="22" t="s">
        <v>418</v>
      </c>
      <c r="B141" s="29" t="s">
        <v>413</v>
      </c>
      <c r="C141" s="29" t="s">
        <v>419</v>
      </c>
      <c r="D141" s="29" t="s">
        <v>415</v>
      </c>
      <c r="E141" s="29" t="s">
        <v>420</v>
      </c>
      <c r="F141" s="29" t="s">
        <v>421</v>
      </c>
      <c r="G141" s="23">
        <v>45140</v>
      </c>
      <c r="H141" s="30">
        <v>13060</v>
      </c>
      <c r="I141" s="31">
        <v>1</v>
      </c>
    </row>
    <row r="142" spans="1:9" x14ac:dyDescent="0.25">
      <c r="A142" s="22" t="s">
        <v>422</v>
      </c>
      <c r="B142" s="29" t="s">
        <v>413</v>
      </c>
      <c r="C142" s="29" t="s">
        <v>423</v>
      </c>
      <c r="D142" s="29" t="s">
        <v>424</v>
      </c>
      <c r="E142" s="29" t="s">
        <v>425</v>
      </c>
      <c r="F142" s="29" t="s">
        <v>426</v>
      </c>
      <c r="G142" s="23">
        <v>45146</v>
      </c>
      <c r="H142" s="30">
        <v>3500</v>
      </c>
      <c r="I142" s="31">
        <v>1</v>
      </c>
    </row>
    <row r="143" spans="1:9" x14ac:dyDescent="0.25">
      <c r="A143" s="22" t="s">
        <v>427</v>
      </c>
      <c r="B143" s="29" t="s">
        <v>413</v>
      </c>
      <c r="C143" s="29" t="s">
        <v>428</v>
      </c>
      <c r="D143" s="29" t="s">
        <v>415</v>
      </c>
      <c r="E143" s="29" t="s">
        <v>429</v>
      </c>
      <c r="F143" s="29" t="s">
        <v>430</v>
      </c>
      <c r="G143" s="23">
        <v>45141</v>
      </c>
      <c r="H143" s="30">
        <v>3500</v>
      </c>
      <c r="I143" s="31">
        <v>1</v>
      </c>
    </row>
    <row r="144" spans="1:9" x14ac:dyDescent="0.25">
      <c r="A144" s="22" t="s">
        <v>431</v>
      </c>
      <c r="B144" s="29" t="s">
        <v>413</v>
      </c>
      <c r="C144" s="29" t="s">
        <v>432</v>
      </c>
      <c r="D144" s="29" t="s">
        <v>433</v>
      </c>
      <c r="E144" s="29" t="s">
        <v>434</v>
      </c>
      <c r="F144" s="29" t="s">
        <v>435</v>
      </c>
      <c r="G144" s="23">
        <v>45147</v>
      </c>
      <c r="H144" s="30">
        <v>0</v>
      </c>
      <c r="I144" s="31">
        <v>1</v>
      </c>
    </row>
    <row r="145" spans="1:9" x14ac:dyDescent="0.25">
      <c r="A145" s="22" t="s">
        <v>436</v>
      </c>
      <c r="B145" s="29" t="s">
        <v>413</v>
      </c>
      <c r="C145" s="29" t="s">
        <v>432</v>
      </c>
      <c r="D145" s="29" t="s">
        <v>437</v>
      </c>
      <c r="E145" s="29" t="s">
        <v>434</v>
      </c>
      <c r="F145" s="29" t="s">
        <v>435</v>
      </c>
      <c r="G145" s="23">
        <v>45149</v>
      </c>
      <c r="H145" s="30">
        <v>0</v>
      </c>
      <c r="I145" s="31">
        <v>1</v>
      </c>
    </row>
    <row r="146" spans="1:9" x14ac:dyDescent="0.25">
      <c r="A146" s="22" t="s">
        <v>438</v>
      </c>
      <c r="B146" s="29" t="s">
        <v>413</v>
      </c>
      <c r="C146" s="29" t="s">
        <v>432</v>
      </c>
      <c r="D146" s="29" t="s">
        <v>439</v>
      </c>
      <c r="E146" s="29" t="s">
        <v>434</v>
      </c>
      <c r="F146" s="29" t="s">
        <v>435</v>
      </c>
      <c r="G146" s="23">
        <v>45149</v>
      </c>
      <c r="H146" s="30">
        <v>0</v>
      </c>
      <c r="I146" s="31">
        <v>1</v>
      </c>
    </row>
    <row r="147" spans="1:9" x14ac:dyDescent="0.25">
      <c r="A147" s="22" t="s">
        <v>440</v>
      </c>
      <c r="B147" s="29" t="s">
        <v>413</v>
      </c>
      <c r="C147" s="29" t="s">
        <v>432</v>
      </c>
      <c r="D147" s="29" t="s">
        <v>441</v>
      </c>
      <c r="E147" s="29" t="s">
        <v>434</v>
      </c>
      <c r="F147" s="29" t="s">
        <v>435</v>
      </c>
      <c r="G147" s="23">
        <v>45147</v>
      </c>
      <c r="H147" s="30">
        <v>14000</v>
      </c>
      <c r="I147" s="31">
        <v>1</v>
      </c>
    </row>
    <row r="148" spans="1:9" x14ac:dyDescent="0.25">
      <c r="A148" s="22" t="s">
        <v>442</v>
      </c>
      <c r="B148" s="29" t="s">
        <v>413</v>
      </c>
      <c r="C148" s="29" t="s">
        <v>432</v>
      </c>
      <c r="D148" s="29" t="s">
        <v>443</v>
      </c>
      <c r="E148" s="29" t="s">
        <v>444</v>
      </c>
      <c r="F148" s="29" t="s">
        <v>445</v>
      </c>
      <c r="G148" s="23">
        <v>45166</v>
      </c>
      <c r="H148" s="30">
        <v>4800</v>
      </c>
      <c r="I148" s="31">
        <v>1</v>
      </c>
    </row>
    <row r="149" spans="1:9" x14ac:dyDescent="0.25">
      <c r="A149" s="22" t="s">
        <v>446</v>
      </c>
      <c r="B149" s="29" t="s">
        <v>413</v>
      </c>
      <c r="C149" s="29" t="s">
        <v>432</v>
      </c>
      <c r="D149" s="29" t="s">
        <v>447</v>
      </c>
      <c r="E149" s="29" t="s">
        <v>448</v>
      </c>
      <c r="F149" s="29" t="s">
        <v>449</v>
      </c>
      <c r="G149" s="23">
        <v>45147</v>
      </c>
      <c r="H149" s="30">
        <v>4500</v>
      </c>
      <c r="I149" s="31">
        <v>1</v>
      </c>
    </row>
    <row r="150" spans="1:9" x14ac:dyDescent="0.25">
      <c r="A150" s="22" t="s">
        <v>450</v>
      </c>
      <c r="B150" s="29" t="s">
        <v>413</v>
      </c>
      <c r="C150" s="29" t="s">
        <v>451</v>
      </c>
      <c r="D150" s="29" t="s">
        <v>452</v>
      </c>
      <c r="E150" s="29" t="s">
        <v>448</v>
      </c>
      <c r="F150" s="29" t="s">
        <v>449</v>
      </c>
      <c r="G150" s="23">
        <v>45147</v>
      </c>
      <c r="H150" s="30">
        <v>0</v>
      </c>
      <c r="I150" s="31">
        <v>1</v>
      </c>
    </row>
    <row r="151" spans="1:9" x14ac:dyDescent="0.25">
      <c r="A151" s="22" t="s">
        <v>453</v>
      </c>
      <c r="B151" s="29" t="s">
        <v>413</v>
      </c>
      <c r="C151" s="29" t="s">
        <v>451</v>
      </c>
      <c r="D151" s="29" t="s">
        <v>454</v>
      </c>
      <c r="E151" s="29" t="s">
        <v>448</v>
      </c>
      <c r="F151" s="29" t="s">
        <v>449</v>
      </c>
      <c r="G151" s="23">
        <v>45147</v>
      </c>
      <c r="H151" s="30">
        <v>0</v>
      </c>
      <c r="I151" s="31">
        <v>1</v>
      </c>
    </row>
    <row r="152" spans="1:9" x14ac:dyDescent="0.25">
      <c r="A152" s="22" t="s">
        <v>455</v>
      </c>
      <c r="B152" s="29" t="s">
        <v>413</v>
      </c>
      <c r="C152" s="29" t="s">
        <v>456</v>
      </c>
      <c r="D152" s="29" t="s">
        <v>457</v>
      </c>
      <c r="E152" s="29" t="s">
        <v>458</v>
      </c>
      <c r="F152" s="29" t="s">
        <v>459</v>
      </c>
      <c r="G152" s="23">
        <v>45147</v>
      </c>
      <c r="H152" s="30">
        <v>8000</v>
      </c>
      <c r="I152" s="31">
        <v>1</v>
      </c>
    </row>
    <row r="153" spans="1:9" x14ac:dyDescent="0.25">
      <c r="A153" s="22" t="s">
        <v>460</v>
      </c>
      <c r="B153" s="29" t="s">
        <v>413</v>
      </c>
      <c r="C153" s="29" t="s">
        <v>456</v>
      </c>
      <c r="D153" s="29" t="s">
        <v>461</v>
      </c>
      <c r="E153" s="29" t="s">
        <v>458</v>
      </c>
      <c r="F153" s="29" t="s">
        <v>459</v>
      </c>
      <c r="G153" s="23">
        <v>45147</v>
      </c>
      <c r="H153" s="30">
        <v>0</v>
      </c>
      <c r="I153" s="31">
        <v>1</v>
      </c>
    </row>
    <row r="154" spans="1:9" x14ac:dyDescent="0.25">
      <c r="A154" s="22" t="s">
        <v>462</v>
      </c>
      <c r="B154" s="29" t="s">
        <v>413</v>
      </c>
      <c r="C154" s="29" t="s">
        <v>456</v>
      </c>
      <c r="D154" s="29" t="s">
        <v>463</v>
      </c>
      <c r="E154" s="29" t="s">
        <v>458</v>
      </c>
      <c r="F154" s="29" t="s">
        <v>459</v>
      </c>
      <c r="G154" s="23">
        <v>45147</v>
      </c>
      <c r="H154" s="30">
        <v>0</v>
      </c>
      <c r="I154" s="31">
        <v>1</v>
      </c>
    </row>
    <row r="155" spans="1:9" x14ac:dyDescent="0.25">
      <c r="A155" s="22" t="s">
        <v>464</v>
      </c>
      <c r="B155" s="29" t="s">
        <v>413</v>
      </c>
      <c r="C155" s="29" t="s">
        <v>456</v>
      </c>
      <c r="D155" s="29" t="s">
        <v>465</v>
      </c>
      <c r="E155" s="29" t="s">
        <v>458</v>
      </c>
      <c r="F155" s="29" t="s">
        <v>459</v>
      </c>
      <c r="G155" s="23">
        <v>45147</v>
      </c>
      <c r="H155" s="30">
        <v>0</v>
      </c>
      <c r="I155" s="31">
        <v>1</v>
      </c>
    </row>
    <row r="156" spans="1:9" x14ac:dyDescent="0.25">
      <c r="A156" s="22" t="s">
        <v>466</v>
      </c>
      <c r="B156" s="29" t="s">
        <v>413</v>
      </c>
      <c r="C156" s="29" t="s">
        <v>467</v>
      </c>
      <c r="D156" s="29" t="s">
        <v>468</v>
      </c>
      <c r="E156" s="29" t="s">
        <v>469</v>
      </c>
      <c r="F156" s="29" t="s">
        <v>470</v>
      </c>
      <c r="G156" s="23">
        <v>45166</v>
      </c>
      <c r="H156" s="30">
        <v>1700</v>
      </c>
      <c r="I156" s="31">
        <v>1</v>
      </c>
    </row>
    <row r="157" spans="1:9" x14ac:dyDescent="0.25">
      <c r="A157" s="22" t="s">
        <v>471</v>
      </c>
      <c r="B157" s="29" t="s">
        <v>413</v>
      </c>
      <c r="C157" s="29" t="s">
        <v>472</v>
      </c>
      <c r="D157" s="29" t="s">
        <v>473</v>
      </c>
      <c r="E157" s="29" t="s">
        <v>474</v>
      </c>
      <c r="F157" s="29" t="s">
        <v>475</v>
      </c>
      <c r="G157" s="23">
        <v>45141</v>
      </c>
      <c r="H157" s="30">
        <v>2500</v>
      </c>
      <c r="I157" s="31">
        <v>1</v>
      </c>
    </row>
    <row r="158" spans="1:9" x14ac:dyDescent="0.25">
      <c r="A158" s="22" t="s">
        <v>476</v>
      </c>
      <c r="B158" s="29" t="s">
        <v>413</v>
      </c>
      <c r="C158" s="29" t="s">
        <v>472</v>
      </c>
      <c r="D158" s="29" t="s">
        <v>477</v>
      </c>
      <c r="E158" s="29" t="s">
        <v>474</v>
      </c>
      <c r="F158" s="29" t="s">
        <v>475</v>
      </c>
      <c r="G158" s="23">
        <v>45141</v>
      </c>
      <c r="H158" s="30">
        <v>1800</v>
      </c>
      <c r="I158" s="31">
        <v>1</v>
      </c>
    </row>
    <row r="159" spans="1:9" x14ac:dyDescent="0.25">
      <c r="A159" s="22" t="s">
        <v>478</v>
      </c>
      <c r="B159" s="29" t="s">
        <v>413</v>
      </c>
      <c r="C159" s="29" t="s">
        <v>472</v>
      </c>
      <c r="D159" s="29" t="s">
        <v>479</v>
      </c>
      <c r="E159" s="29" t="s">
        <v>474</v>
      </c>
      <c r="F159" s="29" t="s">
        <v>475</v>
      </c>
      <c r="G159" s="23">
        <v>45141</v>
      </c>
      <c r="H159" s="30">
        <v>1500</v>
      </c>
      <c r="I159" s="31">
        <v>1</v>
      </c>
    </row>
    <row r="160" spans="1:9" x14ac:dyDescent="0.25">
      <c r="A160" s="22" t="s">
        <v>480</v>
      </c>
      <c r="B160" s="29" t="s">
        <v>413</v>
      </c>
      <c r="C160" s="29" t="s">
        <v>472</v>
      </c>
      <c r="D160" s="29" t="s">
        <v>481</v>
      </c>
      <c r="E160" s="29" t="s">
        <v>474</v>
      </c>
      <c r="F160" s="29" t="s">
        <v>475</v>
      </c>
      <c r="G160" s="23">
        <v>45141</v>
      </c>
      <c r="H160" s="30">
        <v>450</v>
      </c>
      <c r="I160" s="31">
        <v>1</v>
      </c>
    </row>
    <row r="161" spans="1:9" x14ac:dyDescent="0.25">
      <c r="A161" s="22" t="s">
        <v>482</v>
      </c>
      <c r="B161" s="29" t="s">
        <v>413</v>
      </c>
      <c r="C161" s="29" t="s">
        <v>483</v>
      </c>
      <c r="D161" s="29" t="s">
        <v>484</v>
      </c>
      <c r="E161" s="29" t="s">
        <v>474</v>
      </c>
      <c r="F161" s="29" t="s">
        <v>475</v>
      </c>
      <c r="G161" s="23">
        <v>45141</v>
      </c>
      <c r="H161" s="30">
        <v>1900</v>
      </c>
      <c r="I161" s="31">
        <v>1</v>
      </c>
    </row>
    <row r="162" spans="1:9" x14ac:dyDescent="0.25">
      <c r="A162" s="22" t="s">
        <v>485</v>
      </c>
      <c r="B162" s="29" t="s">
        <v>413</v>
      </c>
      <c r="C162" s="29" t="s">
        <v>432</v>
      </c>
      <c r="D162" s="29" t="s">
        <v>486</v>
      </c>
      <c r="E162" s="29" t="s">
        <v>487</v>
      </c>
      <c r="F162" s="29" t="s">
        <v>488</v>
      </c>
      <c r="G162" s="23">
        <v>45166</v>
      </c>
      <c r="H162" s="30">
        <v>0</v>
      </c>
      <c r="I162" s="31">
        <v>1</v>
      </c>
    </row>
    <row r="163" spans="1:9" x14ac:dyDescent="0.25">
      <c r="A163" s="22" t="s">
        <v>489</v>
      </c>
      <c r="B163" s="29" t="s">
        <v>413</v>
      </c>
      <c r="C163" s="29" t="s">
        <v>432</v>
      </c>
      <c r="D163" s="29" t="s">
        <v>463</v>
      </c>
      <c r="E163" s="29" t="s">
        <v>487</v>
      </c>
      <c r="F163" s="29" t="s">
        <v>488</v>
      </c>
      <c r="G163" s="23">
        <v>45166</v>
      </c>
      <c r="H163" s="30">
        <v>0</v>
      </c>
      <c r="I163" s="31">
        <v>1</v>
      </c>
    </row>
    <row r="164" spans="1:9" x14ac:dyDescent="0.25">
      <c r="A164" s="22" t="s">
        <v>490</v>
      </c>
      <c r="B164" s="29" t="s">
        <v>413</v>
      </c>
      <c r="C164" s="29" t="s">
        <v>432</v>
      </c>
      <c r="D164" s="29" t="s">
        <v>491</v>
      </c>
      <c r="E164" s="29" t="s">
        <v>487</v>
      </c>
      <c r="F164" s="29" t="s">
        <v>488</v>
      </c>
      <c r="G164" s="23">
        <v>45166</v>
      </c>
      <c r="H164" s="30">
        <v>0</v>
      </c>
      <c r="I164" s="31">
        <v>1</v>
      </c>
    </row>
    <row r="165" spans="1:9" x14ac:dyDescent="0.25">
      <c r="A165" s="22" t="s">
        <v>492</v>
      </c>
      <c r="B165" s="29" t="s">
        <v>413</v>
      </c>
      <c r="C165" s="29" t="s">
        <v>432</v>
      </c>
      <c r="D165" s="29" t="s">
        <v>493</v>
      </c>
      <c r="E165" s="29" t="s">
        <v>487</v>
      </c>
      <c r="F165" s="29" t="s">
        <v>488</v>
      </c>
      <c r="G165" s="23">
        <v>45166</v>
      </c>
      <c r="H165" s="30">
        <v>0</v>
      </c>
      <c r="I165" s="31">
        <v>1</v>
      </c>
    </row>
    <row r="166" spans="1:9" x14ac:dyDescent="0.25">
      <c r="A166" s="22" t="s">
        <v>494</v>
      </c>
      <c r="B166" s="29" t="s">
        <v>413</v>
      </c>
      <c r="C166" s="29" t="s">
        <v>432</v>
      </c>
      <c r="D166" s="29" t="s">
        <v>495</v>
      </c>
      <c r="E166" s="29" t="s">
        <v>487</v>
      </c>
      <c r="F166" s="29" t="s">
        <v>488</v>
      </c>
      <c r="G166" s="23">
        <v>45166</v>
      </c>
      <c r="H166" s="30">
        <v>16300</v>
      </c>
      <c r="I166" s="31">
        <v>1</v>
      </c>
    </row>
    <row r="167" spans="1:9" x14ac:dyDescent="0.25">
      <c r="A167" s="22" t="s">
        <v>496</v>
      </c>
      <c r="B167" s="29" t="s">
        <v>413</v>
      </c>
      <c r="C167" s="29" t="s">
        <v>497</v>
      </c>
      <c r="D167" s="29" t="s">
        <v>498</v>
      </c>
      <c r="E167" s="29" t="s">
        <v>499</v>
      </c>
      <c r="F167" s="29" t="s">
        <v>500</v>
      </c>
      <c r="G167" s="23">
        <v>45156</v>
      </c>
      <c r="H167" s="30">
        <v>3400</v>
      </c>
      <c r="I167" s="31">
        <v>1</v>
      </c>
    </row>
    <row r="168" spans="1:9" x14ac:dyDescent="0.25">
      <c r="A168" s="22" t="s">
        <v>501</v>
      </c>
      <c r="B168" s="29" t="s">
        <v>413</v>
      </c>
      <c r="C168" s="29" t="s">
        <v>497</v>
      </c>
      <c r="D168" s="29" t="s">
        <v>502</v>
      </c>
      <c r="E168" s="29" t="s">
        <v>499</v>
      </c>
      <c r="F168" s="29" t="s">
        <v>500</v>
      </c>
      <c r="G168" s="23">
        <v>45156</v>
      </c>
      <c r="H168" s="30">
        <v>0</v>
      </c>
      <c r="I168" s="31">
        <v>1</v>
      </c>
    </row>
    <row r="169" spans="1:9" x14ac:dyDescent="0.25">
      <c r="A169" s="22" t="s">
        <v>503</v>
      </c>
      <c r="B169" s="29" t="s">
        <v>413</v>
      </c>
      <c r="C169" s="29" t="s">
        <v>504</v>
      </c>
      <c r="D169" s="29" t="s">
        <v>505</v>
      </c>
      <c r="E169" s="29" t="s">
        <v>506</v>
      </c>
      <c r="F169" s="29" t="s">
        <v>507</v>
      </c>
      <c r="G169" s="23">
        <v>45141</v>
      </c>
      <c r="H169" s="30">
        <v>6500</v>
      </c>
      <c r="I169" s="31">
        <v>1</v>
      </c>
    </row>
    <row r="170" spans="1:9" ht="45" x14ac:dyDescent="0.25">
      <c r="A170" s="22" t="s">
        <v>508</v>
      </c>
      <c r="B170" s="29" t="s">
        <v>413</v>
      </c>
      <c r="C170" s="29" t="s">
        <v>509</v>
      </c>
      <c r="D170" s="29" t="s">
        <v>510</v>
      </c>
      <c r="E170" s="29" t="s">
        <v>511</v>
      </c>
      <c r="F170" s="29" t="s">
        <v>512</v>
      </c>
      <c r="G170" s="23">
        <v>45148</v>
      </c>
      <c r="H170" s="30">
        <v>0</v>
      </c>
      <c r="I170" s="31">
        <v>1</v>
      </c>
    </row>
    <row r="171" spans="1:9" ht="45" x14ac:dyDescent="0.25">
      <c r="A171" s="22" t="s">
        <v>513</v>
      </c>
      <c r="B171" s="29" t="s">
        <v>413</v>
      </c>
      <c r="C171" s="29" t="s">
        <v>514</v>
      </c>
      <c r="D171" s="29" t="s">
        <v>515</v>
      </c>
      <c r="E171" s="29" t="s">
        <v>511</v>
      </c>
      <c r="F171" s="29" t="s">
        <v>512</v>
      </c>
      <c r="G171" s="23">
        <v>45148</v>
      </c>
      <c r="H171" s="30">
        <v>5300</v>
      </c>
      <c r="I171" s="31">
        <v>1</v>
      </c>
    </row>
    <row r="172" spans="1:9" x14ac:dyDescent="0.25">
      <c r="A172" s="22" t="s">
        <v>516</v>
      </c>
      <c r="B172" s="29" t="s">
        <v>517</v>
      </c>
      <c r="C172" s="29" t="s">
        <v>518</v>
      </c>
      <c r="D172" s="29" t="s">
        <v>519</v>
      </c>
      <c r="E172" s="29" t="s">
        <v>520</v>
      </c>
      <c r="F172" s="29" t="s">
        <v>521</v>
      </c>
      <c r="G172" s="23">
        <v>45146</v>
      </c>
      <c r="H172" s="30">
        <v>400</v>
      </c>
      <c r="I172" s="31">
        <v>1</v>
      </c>
    </row>
    <row r="173" spans="1:9" x14ac:dyDescent="0.25">
      <c r="A173" s="22" t="s">
        <v>522</v>
      </c>
      <c r="B173" s="29" t="s">
        <v>523</v>
      </c>
      <c r="C173" s="29" t="s">
        <v>524</v>
      </c>
      <c r="D173" s="29" t="s">
        <v>525</v>
      </c>
      <c r="E173" s="29" t="s">
        <v>526</v>
      </c>
      <c r="F173" s="29" t="s">
        <v>527</v>
      </c>
      <c r="G173" s="23">
        <v>45145</v>
      </c>
      <c r="H173" s="30">
        <v>4500</v>
      </c>
      <c r="I173" s="31">
        <v>1</v>
      </c>
    </row>
    <row r="174" spans="1:9" x14ac:dyDescent="0.25">
      <c r="A174" s="22" t="s">
        <v>528</v>
      </c>
      <c r="B174" s="29" t="s">
        <v>529</v>
      </c>
      <c r="C174" s="29" t="s">
        <v>530</v>
      </c>
      <c r="D174" s="29" t="s">
        <v>531</v>
      </c>
      <c r="E174" s="29" t="s">
        <v>532</v>
      </c>
      <c r="F174" s="29" t="s">
        <v>533</v>
      </c>
      <c r="G174" s="23">
        <v>45147</v>
      </c>
      <c r="H174" s="30">
        <v>30000</v>
      </c>
      <c r="I174" s="31">
        <v>1</v>
      </c>
    </row>
    <row r="175" spans="1:9" ht="15.75" thickBot="1" x14ac:dyDescent="0.3">
      <c r="A175" s="75"/>
      <c r="B175" s="76"/>
      <c r="C175" s="76"/>
      <c r="D175" s="76"/>
      <c r="E175" s="76"/>
      <c r="F175" s="77" t="s">
        <v>534</v>
      </c>
      <c r="G175" s="78"/>
      <c r="H175" s="79">
        <f>SUM(H14:H174)</f>
        <v>1294240</v>
      </c>
      <c r="I175" s="80">
        <f>SUM(I14:I174)</f>
        <v>82</v>
      </c>
    </row>
    <row r="176" spans="1:9" x14ac:dyDescent="0.25">
      <c r="A176" s="81"/>
      <c r="B176" s="82"/>
      <c r="C176" s="82"/>
      <c r="D176" s="82"/>
      <c r="E176" s="82"/>
      <c r="F176" s="83"/>
      <c r="G176" s="84"/>
      <c r="H176" s="85"/>
      <c r="I176" s="86"/>
    </row>
    <row r="177" spans="1:9" ht="15.75" thickBot="1" x14ac:dyDescent="0.3">
      <c r="A177" s="22" t="s">
        <v>535</v>
      </c>
      <c r="B177" s="22" t="s">
        <v>536</v>
      </c>
      <c r="C177" s="22" t="s">
        <v>537</v>
      </c>
      <c r="D177" s="22" t="s">
        <v>538</v>
      </c>
      <c r="E177" s="22" t="s">
        <v>539</v>
      </c>
      <c r="F177" s="22" t="s">
        <v>540</v>
      </c>
      <c r="G177" s="23">
        <v>45162</v>
      </c>
      <c r="H177" s="24">
        <v>16000</v>
      </c>
      <c r="I177" s="25">
        <v>1</v>
      </c>
    </row>
    <row r="178" spans="1:9" ht="15.75" thickBot="1" x14ac:dyDescent="0.3">
      <c r="A178" s="75"/>
      <c r="B178" s="76"/>
      <c r="C178" s="13"/>
      <c r="D178" s="13"/>
      <c r="E178" s="13"/>
      <c r="F178" s="87" t="s">
        <v>541</v>
      </c>
      <c r="G178" s="88"/>
      <c r="H178" s="16">
        <f>SUM(H177)</f>
        <v>16000</v>
      </c>
      <c r="I178" s="17">
        <f>SUM(I177)</f>
        <v>1</v>
      </c>
    </row>
    <row r="179" spans="1:9" x14ac:dyDescent="0.25">
      <c r="A179" s="75"/>
      <c r="B179" s="76"/>
      <c r="C179" s="13"/>
      <c r="D179" s="13"/>
      <c r="E179" s="13"/>
      <c r="F179" s="89"/>
      <c r="G179" s="90"/>
      <c r="H179" s="20"/>
      <c r="I179" s="21"/>
    </row>
    <row r="180" spans="1:9" x14ac:dyDescent="0.25">
      <c r="A180" s="22" t="s">
        <v>542</v>
      </c>
      <c r="B180" s="22" t="s">
        <v>543</v>
      </c>
      <c r="C180" s="22" t="s">
        <v>544</v>
      </c>
      <c r="D180" s="22" t="s">
        <v>545</v>
      </c>
      <c r="E180" s="22" t="s">
        <v>546</v>
      </c>
      <c r="F180" s="22" t="s">
        <v>547</v>
      </c>
      <c r="G180" s="23">
        <v>45153</v>
      </c>
      <c r="H180" s="91">
        <v>0</v>
      </c>
      <c r="I180" s="92">
        <v>1</v>
      </c>
    </row>
    <row r="181" spans="1:9" x14ac:dyDescent="0.25">
      <c r="A181" s="22" t="s">
        <v>548</v>
      </c>
      <c r="B181" s="22" t="s">
        <v>543</v>
      </c>
      <c r="C181" s="22" t="s">
        <v>549</v>
      </c>
      <c r="D181" s="22" t="s">
        <v>550</v>
      </c>
      <c r="E181" s="22" t="s">
        <v>551</v>
      </c>
      <c r="F181" s="22" t="s">
        <v>552</v>
      </c>
      <c r="G181" s="23">
        <v>45168</v>
      </c>
      <c r="H181" s="91">
        <v>0</v>
      </c>
      <c r="I181" s="92">
        <v>1</v>
      </c>
    </row>
    <row r="182" spans="1:9" x14ac:dyDescent="0.25">
      <c r="A182" s="22" t="s">
        <v>553</v>
      </c>
      <c r="B182" s="22" t="s">
        <v>543</v>
      </c>
      <c r="C182" s="22" t="s">
        <v>554</v>
      </c>
      <c r="D182" s="22" t="s">
        <v>555</v>
      </c>
      <c r="E182" s="22" t="s">
        <v>556</v>
      </c>
      <c r="F182" s="22" t="s">
        <v>557</v>
      </c>
      <c r="G182" s="23">
        <v>45166</v>
      </c>
      <c r="H182" s="91">
        <v>0</v>
      </c>
      <c r="I182" s="92">
        <v>1</v>
      </c>
    </row>
    <row r="183" spans="1:9" x14ac:dyDescent="0.25">
      <c r="A183" s="22" t="s">
        <v>558</v>
      </c>
      <c r="B183" s="22" t="s">
        <v>543</v>
      </c>
      <c r="C183" s="22" t="s">
        <v>559</v>
      </c>
      <c r="D183" s="22" t="s">
        <v>560</v>
      </c>
      <c r="E183" s="22" t="s">
        <v>561</v>
      </c>
      <c r="F183" s="22" t="s">
        <v>562</v>
      </c>
      <c r="G183" s="23">
        <v>45148</v>
      </c>
      <c r="H183" s="91">
        <v>0</v>
      </c>
      <c r="I183" s="92">
        <v>1</v>
      </c>
    </row>
    <row r="184" spans="1:9" x14ac:dyDescent="0.25">
      <c r="A184" s="22" t="s">
        <v>563</v>
      </c>
      <c r="B184" s="22" t="s">
        <v>543</v>
      </c>
      <c r="C184" s="22" t="s">
        <v>381</v>
      </c>
      <c r="D184" s="22" t="s">
        <v>555</v>
      </c>
      <c r="E184" s="22" t="s">
        <v>383</v>
      </c>
      <c r="F184" s="22" t="s">
        <v>384</v>
      </c>
      <c r="G184" s="23">
        <v>45142</v>
      </c>
      <c r="H184" s="91">
        <v>0</v>
      </c>
      <c r="I184" s="92">
        <v>1</v>
      </c>
    </row>
    <row r="185" spans="1:9" x14ac:dyDescent="0.25">
      <c r="A185" s="22" t="s">
        <v>564</v>
      </c>
      <c r="B185" s="22" t="s">
        <v>543</v>
      </c>
      <c r="C185" s="22" t="s">
        <v>565</v>
      </c>
      <c r="D185" s="22" t="s">
        <v>555</v>
      </c>
      <c r="E185" s="22" t="s">
        <v>566</v>
      </c>
      <c r="F185" s="22" t="s">
        <v>567</v>
      </c>
      <c r="G185" s="23">
        <v>45159</v>
      </c>
      <c r="H185" s="91">
        <v>0</v>
      </c>
      <c r="I185" s="92">
        <v>1</v>
      </c>
    </row>
    <row r="186" spans="1:9" x14ac:dyDescent="0.25">
      <c r="A186" s="22" t="s">
        <v>568</v>
      </c>
      <c r="B186" s="22" t="s">
        <v>543</v>
      </c>
      <c r="C186" s="22" t="s">
        <v>569</v>
      </c>
      <c r="D186" s="22" t="s">
        <v>570</v>
      </c>
      <c r="E186" s="22" t="s">
        <v>571</v>
      </c>
      <c r="F186" s="22" t="s">
        <v>572</v>
      </c>
      <c r="G186" s="23">
        <v>45167</v>
      </c>
      <c r="H186" s="91">
        <v>0</v>
      </c>
      <c r="I186" s="92">
        <v>1</v>
      </c>
    </row>
    <row r="187" spans="1:9" x14ac:dyDescent="0.25">
      <c r="A187" s="22" t="s">
        <v>573</v>
      </c>
      <c r="B187" s="22" t="s">
        <v>543</v>
      </c>
      <c r="C187" s="22" t="s">
        <v>574</v>
      </c>
      <c r="D187" s="22" t="s">
        <v>555</v>
      </c>
      <c r="E187" s="22" t="s">
        <v>575</v>
      </c>
      <c r="F187" s="22" t="s">
        <v>576</v>
      </c>
      <c r="G187" s="23">
        <v>45166</v>
      </c>
      <c r="H187" s="91">
        <v>0</v>
      </c>
      <c r="I187" s="92">
        <v>1</v>
      </c>
    </row>
    <row r="188" spans="1:9" x14ac:dyDescent="0.25">
      <c r="A188" s="22" t="s">
        <v>577</v>
      </c>
      <c r="B188" s="22" t="s">
        <v>543</v>
      </c>
      <c r="C188" s="22" t="s">
        <v>578</v>
      </c>
      <c r="D188" s="22" t="s">
        <v>555</v>
      </c>
      <c r="E188" s="22" t="s">
        <v>579</v>
      </c>
      <c r="F188" s="22" t="s">
        <v>580</v>
      </c>
      <c r="G188" s="23">
        <v>45159</v>
      </c>
      <c r="H188" s="91">
        <v>0</v>
      </c>
      <c r="I188" s="92">
        <v>1</v>
      </c>
    </row>
    <row r="189" spans="1:9" x14ac:dyDescent="0.25">
      <c r="A189" s="22" t="s">
        <v>581</v>
      </c>
      <c r="B189" s="22" t="s">
        <v>543</v>
      </c>
      <c r="C189" s="22" t="s">
        <v>582</v>
      </c>
      <c r="D189" s="22" t="s">
        <v>583</v>
      </c>
      <c r="E189" s="22" t="s">
        <v>584</v>
      </c>
      <c r="F189" s="22" t="s">
        <v>585</v>
      </c>
      <c r="G189" s="23">
        <v>45147</v>
      </c>
      <c r="H189" s="91">
        <v>0</v>
      </c>
      <c r="I189" s="92">
        <v>1</v>
      </c>
    </row>
    <row r="190" spans="1:9" x14ac:dyDescent="0.25">
      <c r="A190" s="22" t="s">
        <v>586</v>
      </c>
      <c r="B190" s="22" t="s">
        <v>543</v>
      </c>
      <c r="C190" s="22" t="s">
        <v>587</v>
      </c>
      <c r="D190" s="22" t="s">
        <v>588</v>
      </c>
      <c r="E190" s="22" t="s">
        <v>589</v>
      </c>
      <c r="F190" s="22" t="s">
        <v>590</v>
      </c>
      <c r="G190" s="23">
        <v>45153</v>
      </c>
      <c r="H190" s="91">
        <v>0</v>
      </c>
      <c r="I190" s="92">
        <v>1</v>
      </c>
    </row>
    <row r="191" spans="1:9" x14ac:dyDescent="0.25">
      <c r="A191" s="22" t="s">
        <v>591</v>
      </c>
      <c r="B191" s="22" t="s">
        <v>543</v>
      </c>
      <c r="C191" s="22" t="s">
        <v>592</v>
      </c>
      <c r="D191" s="22" t="s">
        <v>593</v>
      </c>
      <c r="E191" s="22" t="s">
        <v>594</v>
      </c>
      <c r="F191" s="22" t="s">
        <v>595</v>
      </c>
      <c r="G191" s="23">
        <v>45159</v>
      </c>
      <c r="H191" s="91">
        <v>0</v>
      </c>
      <c r="I191" s="92">
        <v>1</v>
      </c>
    </row>
    <row r="192" spans="1:9" x14ac:dyDescent="0.25">
      <c r="A192" s="22" t="s">
        <v>596</v>
      </c>
      <c r="B192" s="22" t="s">
        <v>543</v>
      </c>
      <c r="C192" s="22" t="s">
        <v>597</v>
      </c>
      <c r="D192" s="22" t="s">
        <v>555</v>
      </c>
      <c r="E192" s="22" t="s">
        <v>598</v>
      </c>
      <c r="F192" s="22" t="s">
        <v>599</v>
      </c>
      <c r="G192" s="23">
        <v>45152</v>
      </c>
      <c r="H192" s="91">
        <v>0</v>
      </c>
      <c r="I192" s="92">
        <v>1</v>
      </c>
    </row>
    <row r="193" spans="1:9" x14ac:dyDescent="0.25">
      <c r="A193" s="22" t="s">
        <v>600</v>
      </c>
      <c r="B193" s="22" t="s">
        <v>543</v>
      </c>
      <c r="C193" s="22" t="s">
        <v>601</v>
      </c>
      <c r="D193" s="22" t="s">
        <v>555</v>
      </c>
      <c r="E193" s="22" t="s">
        <v>602</v>
      </c>
      <c r="F193" s="22" t="s">
        <v>603</v>
      </c>
      <c r="G193" s="23">
        <v>45145</v>
      </c>
      <c r="H193" s="91">
        <v>0</v>
      </c>
      <c r="I193" s="92">
        <v>1</v>
      </c>
    </row>
    <row r="194" spans="1:9" x14ac:dyDescent="0.25">
      <c r="A194" s="22" t="s">
        <v>604</v>
      </c>
      <c r="B194" s="22" t="s">
        <v>543</v>
      </c>
      <c r="C194" s="22" t="s">
        <v>605</v>
      </c>
      <c r="D194" s="22" t="s">
        <v>555</v>
      </c>
      <c r="E194" s="22" t="s">
        <v>606</v>
      </c>
      <c r="F194" s="22" t="s">
        <v>607</v>
      </c>
      <c r="G194" s="23">
        <v>45156</v>
      </c>
      <c r="H194" s="91">
        <v>0</v>
      </c>
      <c r="I194" s="92">
        <v>1</v>
      </c>
    </row>
    <row r="195" spans="1:9" x14ac:dyDescent="0.25">
      <c r="A195" s="22" t="s">
        <v>608</v>
      </c>
      <c r="B195" s="22" t="s">
        <v>543</v>
      </c>
      <c r="C195" s="22" t="s">
        <v>609</v>
      </c>
      <c r="D195" s="22" t="s">
        <v>555</v>
      </c>
      <c r="E195" s="22" t="s">
        <v>610</v>
      </c>
      <c r="F195" s="22" t="s">
        <v>611</v>
      </c>
      <c r="G195" s="23">
        <v>45156</v>
      </c>
      <c r="H195" s="91">
        <v>0</v>
      </c>
      <c r="I195" s="92">
        <v>1</v>
      </c>
    </row>
    <row r="196" spans="1:9" x14ac:dyDescent="0.25">
      <c r="A196" s="22" t="s">
        <v>612</v>
      </c>
      <c r="B196" s="22" t="s">
        <v>543</v>
      </c>
      <c r="C196" s="22" t="s">
        <v>613</v>
      </c>
      <c r="D196" s="22" t="s">
        <v>555</v>
      </c>
      <c r="E196" s="22" t="s">
        <v>614</v>
      </c>
      <c r="F196" s="22" t="s">
        <v>615</v>
      </c>
      <c r="G196" s="23">
        <v>45156</v>
      </c>
      <c r="H196" s="91">
        <v>0</v>
      </c>
      <c r="I196" s="92">
        <v>1</v>
      </c>
    </row>
    <row r="197" spans="1:9" x14ac:dyDescent="0.25">
      <c r="A197" s="22" t="s">
        <v>616</v>
      </c>
      <c r="B197" s="22" t="s">
        <v>543</v>
      </c>
      <c r="C197" s="22" t="s">
        <v>617</v>
      </c>
      <c r="D197" s="22" t="s">
        <v>555</v>
      </c>
      <c r="E197" s="22" t="s">
        <v>618</v>
      </c>
      <c r="F197" s="22" t="s">
        <v>619</v>
      </c>
      <c r="G197" s="23">
        <v>45156</v>
      </c>
      <c r="H197" s="91">
        <v>0</v>
      </c>
      <c r="I197" s="92">
        <v>1</v>
      </c>
    </row>
    <row r="198" spans="1:9" x14ac:dyDescent="0.25">
      <c r="A198" s="22" t="s">
        <v>620</v>
      </c>
      <c r="B198" s="22" t="s">
        <v>543</v>
      </c>
      <c r="C198" s="22" t="s">
        <v>621</v>
      </c>
      <c r="D198" s="22" t="s">
        <v>555</v>
      </c>
      <c r="E198" s="22" t="s">
        <v>622</v>
      </c>
      <c r="F198" s="22" t="s">
        <v>623</v>
      </c>
      <c r="G198" s="23">
        <v>45163</v>
      </c>
      <c r="H198" s="91">
        <v>0</v>
      </c>
      <c r="I198" s="92">
        <v>1</v>
      </c>
    </row>
    <row r="199" spans="1:9" x14ac:dyDescent="0.25">
      <c r="A199" s="22" t="s">
        <v>624</v>
      </c>
      <c r="B199" s="22" t="s">
        <v>543</v>
      </c>
      <c r="C199" s="22" t="s">
        <v>625</v>
      </c>
      <c r="D199" s="22" t="s">
        <v>555</v>
      </c>
      <c r="E199" s="22" t="s">
        <v>626</v>
      </c>
      <c r="F199" s="22" t="s">
        <v>627</v>
      </c>
      <c r="G199" s="23">
        <v>45156</v>
      </c>
      <c r="H199" s="91">
        <v>0</v>
      </c>
      <c r="I199" s="92">
        <v>1</v>
      </c>
    </row>
    <row r="200" spans="1:9" x14ac:dyDescent="0.25">
      <c r="A200" s="22" t="s">
        <v>628</v>
      </c>
      <c r="B200" s="22" t="s">
        <v>543</v>
      </c>
      <c r="C200" s="22" t="s">
        <v>629</v>
      </c>
      <c r="D200" s="22" t="s">
        <v>555</v>
      </c>
      <c r="E200" s="22" t="s">
        <v>630</v>
      </c>
      <c r="F200" s="22" t="s">
        <v>631</v>
      </c>
      <c r="G200" s="23">
        <v>45156</v>
      </c>
      <c r="H200" s="91">
        <v>0</v>
      </c>
      <c r="I200" s="92">
        <v>1</v>
      </c>
    </row>
    <row r="201" spans="1:9" x14ac:dyDescent="0.25">
      <c r="A201" s="22" t="s">
        <v>632</v>
      </c>
      <c r="B201" s="22" t="s">
        <v>543</v>
      </c>
      <c r="C201" s="22" t="s">
        <v>633</v>
      </c>
      <c r="D201" s="22" t="s">
        <v>555</v>
      </c>
      <c r="E201" s="22" t="s">
        <v>634</v>
      </c>
      <c r="F201" s="22" t="s">
        <v>635</v>
      </c>
      <c r="G201" s="23">
        <v>45156</v>
      </c>
      <c r="H201" s="91">
        <v>0</v>
      </c>
      <c r="I201" s="92">
        <v>1</v>
      </c>
    </row>
    <row r="202" spans="1:9" x14ac:dyDescent="0.25">
      <c r="A202" s="22" t="s">
        <v>636</v>
      </c>
      <c r="B202" s="22" t="s">
        <v>543</v>
      </c>
      <c r="C202" s="22" t="s">
        <v>637</v>
      </c>
      <c r="D202" s="22" t="s">
        <v>638</v>
      </c>
      <c r="E202" s="22" t="s">
        <v>639</v>
      </c>
      <c r="F202" s="22" t="s">
        <v>640</v>
      </c>
      <c r="G202" s="23">
        <v>45163</v>
      </c>
      <c r="H202" s="91">
        <v>0</v>
      </c>
      <c r="I202" s="92">
        <v>1</v>
      </c>
    </row>
    <row r="203" spans="1:9" x14ac:dyDescent="0.25">
      <c r="A203" s="22" t="s">
        <v>641</v>
      </c>
      <c r="B203" s="22" t="s">
        <v>642</v>
      </c>
      <c r="C203" s="22" t="s">
        <v>643</v>
      </c>
      <c r="D203" s="22" t="s">
        <v>644</v>
      </c>
      <c r="E203" s="22" t="s">
        <v>645</v>
      </c>
      <c r="F203" s="22" t="s">
        <v>646</v>
      </c>
      <c r="G203" s="23">
        <v>45159</v>
      </c>
      <c r="H203" s="91">
        <v>0</v>
      </c>
      <c r="I203" s="92">
        <v>1</v>
      </c>
    </row>
    <row r="204" spans="1:9" x14ac:dyDescent="0.25">
      <c r="A204" s="22" t="s">
        <v>647</v>
      </c>
      <c r="B204" s="22" t="s">
        <v>642</v>
      </c>
      <c r="C204" s="22" t="s">
        <v>648</v>
      </c>
      <c r="D204" s="22" t="s">
        <v>649</v>
      </c>
      <c r="E204" s="22" t="s">
        <v>650</v>
      </c>
      <c r="F204" s="22" t="s">
        <v>651</v>
      </c>
      <c r="G204" s="23">
        <v>45149</v>
      </c>
      <c r="H204" s="91">
        <v>0</v>
      </c>
      <c r="I204" s="92">
        <v>1</v>
      </c>
    </row>
    <row r="205" spans="1:9" ht="45" x14ac:dyDescent="0.25">
      <c r="A205" s="93" t="s">
        <v>652</v>
      </c>
      <c r="B205" s="29" t="s">
        <v>653</v>
      </c>
      <c r="C205" s="29" t="s">
        <v>654</v>
      </c>
      <c r="D205" s="29" t="s">
        <v>655</v>
      </c>
      <c r="E205" s="29" t="s">
        <v>656</v>
      </c>
      <c r="F205" s="29" t="s">
        <v>657</v>
      </c>
      <c r="G205" s="23">
        <v>45146</v>
      </c>
      <c r="H205" s="30">
        <v>0</v>
      </c>
      <c r="I205" s="31">
        <v>1</v>
      </c>
    </row>
    <row r="206" spans="1:9" ht="15.75" thickBot="1" x14ac:dyDescent="0.3">
      <c r="A206" s="94"/>
      <c r="B206" s="13"/>
      <c r="C206" s="13"/>
      <c r="D206" s="13"/>
      <c r="E206" s="13"/>
      <c r="F206" s="77" t="s">
        <v>658</v>
      </c>
      <c r="G206" s="78"/>
      <c r="H206" s="79">
        <f>SUM(H180:H204)</f>
        <v>0</v>
      </c>
      <c r="I206" s="95">
        <f>SUM(I180:I204)</f>
        <v>25</v>
      </c>
    </row>
    <row r="207" spans="1:9" ht="15.75" thickBot="1" x14ac:dyDescent="0.3">
      <c r="A207" s="75"/>
      <c r="B207" s="76"/>
      <c r="C207" s="13"/>
      <c r="D207" s="13"/>
      <c r="E207" s="13"/>
      <c r="F207" s="89"/>
      <c r="G207" s="90"/>
      <c r="H207" s="96"/>
      <c r="I207" s="97"/>
    </row>
    <row r="208" spans="1:9" ht="15.75" thickBot="1" x14ac:dyDescent="0.3">
      <c r="A208" s="75"/>
      <c r="B208" s="76"/>
      <c r="C208" s="13"/>
      <c r="D208" s="13"/>
      <c r="E208" s="13"/>
      <c r="F208" s="87" t="s">
        <v>659</v>
      </c>
      <c r="G208" s="88"/>
      <c r="H208" s="16">
        <f>SUM(H206,H175,H12,H4,H178)</f>
        <v>6956965</v>
      </c>
      <c r="I208" s="17">
        <f>SUM(I206,I175,I12,I4, I178)</f>
        <v>114</v>
      </c>
    </row>
    <row r="209" spans="1:9" x14ac:dyDescent="0.25">
      <c r="A209" s="9"/>
      <c r="B209" s="13"/>
      <c r="C209" s="13"/>
      <c r="D209" s="13"/>
      <c r="E209" s="13"/>
      <c r="F209" s="89"/>
      <c r="G209" s="90"/>
      <c r="H209" s="20"/>
      <c r="I209" s="21"/>
    </row>
    <row r="210" spans="1:9" x14ac:dyDescent="0.25">
      <c r="A210" s="98" t="s">
        <v>660</v>
      </c>
      <c r="B210" s="98"/>
      <c r="C210" s="99"/>
      <c r="D210" s="99"/>
      <c r="E210" s="99"/>
      <c r="F210" s="99"/>
      <c r="G210" s="100"/>
      <c r="H210" s="101"/>
      <c r="I210" s="102"/>
    </row>
    <row r="211" spans="1:9" x14ac:dyDescent="0.25">
      <c r="A211" s="103"/>
      <c r="B211" s="103"/>
      <c r="C211" s="104"/>
      <c r="D211" s="104"/>
      <c r="E211" s="104"/>
      <c r="F211" s="104"/>
      <c r="G211" s="105"/>
      <c r="H211" s="106"/>
      <c r="I211" s="107"/>
    </row>
    <row r="212" spans="1:9" x14ac:dyDescent="0.25">
      <c r="A212" s="22" t="s">
        <v>661</v>
      </c>
      <c r="B212" s="22" t="s">
        <v>662</v>
      </c>
      <c r="C212" s="22" t="s">
        <v>663</v>
      </c>
      <c r="D212" s="22" t="s">
        <v>664</v>
      </c>
      <c r="E212" s="22" t="s">
        <v>665</v>
      </c>
      <c r="F212" s="22" t="s">
        <v>666</v>
      </c>
      <c r="G212" s="23">
        <v>45154</v>
      </c>
      <c r="H212" s="108">
        <v>196977</v>
      </c>
      <c r="I212" s="25">
        <v>1</v>
      </c>
    </row>
    <row r="213" spans="1:9" x14ac:dyDescent="0.25">
      <c r="A213" s="22" t="s">
        <v>667</v>
      </c>
      <c r="B213" s="22" t="s">
        <v>662</v>
      </c>
      <c r="C213" s="22" t="s">
        <v>668</v>
      </c>
      <c r="D213" s="22" t="s">
        <v>664</v>
      </c>
      <c r="E213" s="22" t="s">
        <v>669</v>
      </c>
      <c r="F213" s="22" t="s">
        <v>670</v>
      </c>
      <c r="G213" s="23">
        <v>45154</v>
      </c>
      <c r="H213" s="108">
        <v>190645</v>
      </c>
      <c r="I213" s="25">
        <v>1</v>
      </c>
    </row>
    <row r="214" spans="1:9" x14ac:dyDescent="0.25">
      <c r="A214" s="22" t="s">
        <v>671</v>
      </c>
      <c r="B214" s="22" t="s">
        <v>662</v>
      </c>
      <c r="C214" s="22" t="s">
        <v>672</v>
      </c>
      <c r="D214" s="22" t="s">
        <v>664</v>
      </c>
      <c r="E214" s="22" t="s">
        <v>673</v>
      </c>
      <c r="F214" s="22" t="s">
        <v>674</v>
      </c>
      <c r="G214" s="23">
        <v>45154</v>
      </c>
      <c r="H214" s="108">
        <v>196977</v>
      </c>
      <c r="I214" s="25">
        <v>1</v>
      </c>
    </row>
    <row r="215" spans="1:9" x14ac:dyDescent="0.25">
      <c r="A215" s="22" t="s">
        <v>675</v>
      </c>
      <c r="B215" s="22" t="s">
        <v>662</v>
      </c>
      <c r="C215" s="22" t="s">
        <v>676</v>
      </c>
      <c r="D215" s="22" t="s">
        <v>664</v>
      </c>
      <c r="E215" s="22" t="s">
        <v>677</v>
      </c>
      <c r="F215" s="22" t="s">
        <v>678</v>
      </c>
      <c r="G215" s="23">
        <v>45154</v>
      </c>
      <c r="H215" s="108">
        <v>190645</v>
      </c>
      <c r="I215" s="25">
        <v>1</v>
      </c>
    </row>
    <row r="216" spans="1:9" ht="15.75" thickBot="1" x14ac:dyDescent="0.3">
      <c r="A216" s="22" t="s">
        <v>679</v>
      </c>
      <c r="B216" s="22" t="s">
        <v>662</v>
      </c>
      <c r="C216" s="22" t="s">
        <v>680</v>
      </c>
      <c r="D216" s="22" t="s">
        <v>664</v>
      </c>
      <c r="E216" s="22" t="s">
        <v>681</v>
      </c>
      <c r="F216" s="22" t="s">
        <v>682</v>
      </c>
      <c r="G216" s="23">
        <v>45154</v>
      </c>
      <c r="H216" s="108">
        <v>216223</v>
      </c>
      <c r="I216" s="25">
        <v>1</v>
      </c>
    </row>
    <row r="217" spans="1:9" ht="15.75" thickBot="1" x14ac:dyDescent="0.3">
      <c r="A217" s="103"/>
      <c r="B217" s="109"/>
      <c r="C217" s="104"/>
      <c r="D217" s="104"/>
      <c r="E217" s="104"/>
      <c r="F217" s="87" t="s">
        <v>683</v>
      </c>
      <c r="G217" s="88"/>
      <c r="H217" s="16">
        <f>SUM(H212:H216)</f>
        <v>991467</v>
      </c>
      <c r="I217" s="110">
        <f>SUM(I212:I216)</f>
        <v>5</v>
      </c>
    </row>
    <row r="218" spans="1:9" x14ac:dyDescent="0.25">
      <c r="A218" s="103"/>
      <c r="B218" s="109"/>
      <c r="C218" s="104"/>
      <c r="D218" s="104"/>
      <c r="E218" s="104"/>
      <c r="F218" s="111"/>
      <c r="G218" s="112"/>
      <c r="H218" s="113"/>
      <c r="I218" s="114"/>
    </row>
    <row r="219" spans="1:9" x14ac:dyDescent="0.25">
      <c r="A219" s="22" t="s">
        <v>684</v>
      </c>
      <c r="B219" s="29" t="s">
        <v>685</v>
      </c>
      <c r="C219" s="29" t="s">
        <v>686</v>
      </c>
      <c r="D219" s="22" t="s">
        <v>687</v>
      </c>
      <c r="E219" s="29" t="s">
        <v>688</v>
      </c>
      <c r="F219" s="29" t="s">
        <v>689</v>
      </c>
      <c r="G219" s="23">
        <v>45163</v>
      </c>
      <c r="H219" s="24">
        <v>80000</v>
      </c>
      <c r="I219" s="92">
        <v>1</v>
      </c>
    </row>
    <row r="220" spans="1:9" x14ac:dyDescent="0.25">
      <c r="A220" s="22" t="s">
        <v>690</v>
      </c>
      <c r="B220" s="29" t="s">
        <v>685</v>
      </c>
      <c r="C220" s="29" t="s">
        <v>691</v>
      </c>
      <c r="D220" s="22" t="s">
        <v>692</v>
      </c>
      <c r="E220" s="29" t="s">
        <v>693</v>
      </c>
      <c r="F220" s="29" t="s">
        <v>694</v>
      </c>
      <c r="G220" s="23">
        <v>45166</v>
      </c>
      <c r="H220" s="24">
        <v>25000</v>
      </c>
      <c r="I220" s="92">
        <v>1</v>
      </c>
    </row>
    <row r="221" spans="1:9" x14ac:dyDescent="0.25">
      <c r="A221" s="22" t="s">
        <v>695</v>
      </c>
      <c r="B221" s="29" t="s">
        <v>685</v>
      </c>
      <c r="C221" s="29" t="s">
        <v>696</v>
      </c>
      <c r="D221" s="22" t="s">
        <v>697</v>
      </c>
      <c r="E221" s="29" t="s">
        <v>698</v>
      </c>
      <c r="F221" s="29" t="s">
        <v>699</v>
      </c>
      <c r="G221" s="23">
        <v>45147</v>
      </c>
      <c r="H221" s="24">
        <v>5000</v>
      </c>
      <c r="I221" s="92">
        <v>1</v>
      </c>
    </row>
    <row r="222" spans="1:9" x14ac:dyDescent="0.25">
      <c r="A222" s="22" t="s">
        <v>700</v>
      </c>
      <c r="B222" s="29" t="s">
        <v>685</v>
      </c>
      <c r="C222" s="29" t="s">
        <v>701</v>
      </c>
      <c r="D222" s="22" t="s">
        <v>702</v>
      </c>
      <c r="E222" s="29" t="s">
        <v>703</v>
      </c>
      <c r="F222" s="29" t="s">
        <v>704</v>
      </c>
      <c r="G222" s="23">
        <v>45146</v>
      </c>
      <c r="H222" s="24">
        <v>7000</v>
      </c>
      <c r="I222" s="92">
        <v>1</v>
      </c>
    </row>
    <row r="223" spans="1:9" x14ac:dyDescent="0.25">
      <c r="A223" s="22" t="s">
        <v>705</v>
      </c>
      <c r="B223" s="29" t="s">
        <v>685</v>
      </c>
      <c r="C223" s="29" t="s">
        <v>706</v>
      </c>
      <c r="D223" s="22" t="s">
        <v>707</v>
      </c>
      <c r="E223" s="29" t="s">
        <v>708</v>
      </c>
      <c r="F223" s="29" t="s">
        <v>709</v>
      </c>
      <c r="G223" s="23">
        <v>45148</v>
      </c>
      <c r="H223" s="24">
        <v>9000</v>
      </c>
      <c r="I223" s="92">
        <v>1</v>
      </c>
    </row>
    <row r="224" spans="1:9" ht="15.75" thickBot="1" x14ac:dyDescent="0.3">
      <c r="A224" s="103"/>
      <c r="B224" s="109"/>
      <c r="C224" s="104"/>
      <c r="D224" s="104"/>
      <c r="E224" s="104"/>
      <c r="F224" s="77" t="s">
        <v>710</v>
      </c>
      <c r="G224" s="78"/>
      <c r="H224" s="79">
        <f>SUM(H219:H223)</f>
        <v>126000</v>
      </c>
      <c r="I224" s="95">
        <f>SUM(I219:I223)</f>
        <v>5</v>
      </c>
    </row>
    <row r="225" spans="1:9" x14ac:dyDescent="0.25">
      <c r="A225" s="103"/>
      <c r="B225" s="109"/>
      <c r="C225" s="104"/>
      <c r="D225" s="104"/>
      <c r="E225" s="104"/>
      <c r="F225" s="111"/>
      <c r="G225" s="112"/>
      <c r="H225" s="113"/>
      <c r="I225" s="114"/>
    </row>
    <row r="226" spans="1:9" x14ac:dyDescent="0.25">
      <c r="A226" s="22" t="s">
        <v>711</v>
      </c>
      <c r="B226" s="22" t="s">
        <v>712</v>
      </c>
      <c r="C226" s="22" t="s">
        <v>713</v>
      </c>
      <c r="D226" s="22" t="s">
        <v>714</v>
      </c>
      <c r="E226" s="22" t="s">
        <v>715</v>
      </c>
      <c r="F226" s="22" t="s">
        <v>716</v>
      </c>
      <c r="G226" s="23">
        <v>45149</v>
      </c>
      <c r="H226" s="115">
        <v>60000</v>
      </c>
      <c r="I226" s="25">
        <v>1</v>
      </c>
    </row>
    <row r="227" spans="1:9" x14ac:dyDescent="0.25">
      <c r="A227" s="22" t="s">
        <v>717</v>
      </c>
      <c r="B227" s="22" t="s">
        <v>712</v>
      </c>
      <c r="C227" s="22" t="s">
        <v>718</v>
      </c>
      <c r="D227" s="22" t="s">
        <v>719</v>
      </c>
      <c r="E227" s="22" t="s">
        <v>720</v>
      </c>
      <c r="F227" s="22" t="s">
        <v>721</v>
      </c>
      <c r="G227" s="23">
        <v>45148</v>
      </c>
      <c r="H227" s="115">
        <v>94000</v>
      </c>
      <c r="I227" s="25">
        <v>1</v>
      </c>
    </row>
    <row r="228" spans="1:9" ht="15.75" thickBot="1" x14ac:dyDescent="0.3">
      <c r="A228" s="103"/>
      <c r="B228" s="109"/>
      <c r="C228" s="104"/>
      <c r="D228" s="104"/>
      <c r="E228" s="104"/>
      <c r="F228" s="116" t="s">
        <v>722</v>
      </c>
      <c r="G228" s="117"/>
      <c r="H228" s="79">
        <f>SUM(H226:H227)</f>
        <v>154000</v>
      </c>
      <c r="I228" s="95">
        <f>SUM(I226:I227)</f>
        <v>2</v>
      </c>
    </row>
    <row r="229" spans="1:9" ht="15.75" thickBot="1" x14ac:dyDescent="0.3">
      <c r="A229" s="9"/>
      <c r="B229" s="9"/>
      <c r="C229" s="9"/>
      <c r="D229" s="9"/>
      <c r="E229" s="9"/>
      <c r="F229" s="9"/>
      <c r="G229" s="10"/>
      <c r="H229" s="11"/>
      <c r="I229"/>
    </row>
    <row r="230" spans="1:9" ht="15.75" thickBot="1" x14ac:dyDescent="0.3">
      <c r="A230" s="75"/>
      <c r="B230" s="76"/>
      <c r="C230" s="13"/>
      <c r="D230" s="13"/>
      <c r="E230" s="13"/>
      <c r="F230" s="77" t="s">
        <v>723</v>
      </c>
      <c r="G230" s="78"/>
      <c r="H230" s="16">
        <v>0</v>
      </c>
      <c r="I230" s="110"/>
    </row>
    <row r="231" spans="1:9" x14ac:dyDescent="0.25">
      <c r="A231" s="75"/>
      <c r="B231" s="76"/>
      <c r="C231" s="13"/>
      <c r="D231" s="13"/>
      <c r="E231" s="13"/>
      <c r="F231" s="118"/>
      <c r="G231" s="118"/>
      <c r="H231" s="113"/>
      <c r="I231" s="114"/>
    </row>
    <row r="232" spans="1:9" x14ac:dyDescent="0.25">
      <c r="A232" s="22" t="s">
        <v>724</v>
      </c>
      <c r="B232" s="29" t="s">
        <v>725</v>
      </c>
      <c r="C232" s="29" t="s">
        <v>726</v>
      </c>
      <c r="D232" s="29" t="s">
        <v>727</v>
      </c>
      <c r="E232" s="29" t="s">
        <v>728</v>
      </c>
      <c r="F232" s="29" t="s">
        <v>729</v>
      </c>
      <c r="G232" s="23">
        <v>45152</v>
      </c>
      <c r="H232" s="30">
        <v>2200</v>
      </c>
      <c r="I232" s="31">
        <v>1</v>
      </c>
    </row>
    <row r="233" spans="1:9" x14ac:dyDescent="0.25">
      <c r="A233" s="22" t="s">
        <v>730</v>
      </c>
      <c r="B233" s="29" t="s">
        <v>725</v>
      </c>
      <c r="C233" s="29" t="s">
        <v>731</v>
      </c>
      <c r="D233" s="29" t="s">
        <v>732</v>
      </c>
      <c r="E233" s="29" t="s">
        <v>298</v>
      </c>
      <c r="F233" s="29" t="s">
        <v>733</v>
      </c>
      <c r="G233" s="23">
        <v>45153</v>
      </c>
      <c r="H233" s="30">
        <v>1900</v>
      </c>
      <c r="I233" s="31">
        <v>1</v>
      </c>
    </row>
    <row r="234" spans="1:9" x14ac:dyDescent="0.25">
      <c r="A234" s="22" t="s">
        <v>734</v>
      </c>
      <c r="B234" s="29" t="s">
        <v>725</v>
      </c>
      <c r="C234" s="29" t="s">
        <v>735</v>
      </c>
      <c r="D234" s="29" t="s">
        <v>736</v>
      </c>
      <c r="E234" s="29" t="s">
        <v>737</v>
      </c>
      <c r="F234" s="29" t="s">
        <v>738</v>
      </c>
      <c r="G234" s="23">
        <v>45140</v>
      </c>
      <c r="H234" s="30">
        <v>3000</v>
      </c>
      <c r="I234" s="31">
        <v>1</v>
      </c>
    </row>
    <row r="235" spans="1:9" x14ac:dyDescent="0.25">
      <c r="A235" s="22" t="s">
        <v>739</v>
      </c>
      <c r="B235" s="29" t="s">
        <v>740</v>
      </c>
      <c r="C235" s="29" t="s">
        <v>741</v>
      </c>
      <c r="D235" s="29" t="s">
        <v>742</v>
      </c>
      <c r="E235" s="29" t="s">
        <v>743</v>
      </c>
      <c r="F235" s="29" t="s">
        <v>744</v>
      </c>
      <c r="G235" s="23">
        <v>45146</v>
      </c>
      <c r="H235" s="30">
        <v>4937</v>
      </c>
      <c r="I235" s="31">
        <v>1</v>
      </c>
    </row>
    <row r="236" spans="1:9" x14ac:dyDescent="0.25">
      <c r="A236" s="22" t="s">
        <v>745</v>
      </c>
      <c r="B236" s="29" t="s">
        <v>740</v>
      </c>
      <c r="C236" s="29" t="s">
        <v>746</v>
      </c>
      <c r="D236" s="29" t="s">
        <v>747</v>
      </c>
      <c r="E236" s="29" t="s">
        <v>748</v>
      </c>
      <c r="F236" s="29" t="s">
        <v>749</v>
      </c>
      <c r="G236" s="23">
        <v>45163</v>
      </c>
      <c r="H236" s="30">
        <v>28800</v>
      </c>
      <c r="I236" s="31">
        <v>1</v>
      </c>
    </row>
    <row r="237" spans="1:9" x14ac:dyDescent="0.25">
      <c r="A237" s="22" t="s">
        <v>750</v>
      </c>
      <c r="B237" s="29" t="s">
        <v>740</v>
      </c>
      <c r="C237" s="29" t="s">
        <v>751</v>
      </c>
      <c r="D237" s="29" t="s">
        <v>752</v>
      </c>
      <c r="E237" s="29" t="s">
        <v>753</v>
      </c>
      <c r="F237" s="29" t="s">
        <v>754</v>
      </c>
      <c r="G237" s="23">
        <v>45168</v>
      </c>
      <c r="H237" s="30">
        <v>17920</v>
      </c>
      <c r="I237" s="31">
        <v>1</v>
      </c>
    </row>
    <row r="238" spans="1:9" x14ac:dyDescent="0.25">
      <c r="A238" s="22" t="s">
        <v>755</v>
      </c>
      <c r="B238" s="29" t="s">
        <v>740</v>
      </c>
      <c r="C238" s="29" t="s">
        <v>756</v>
      </c>
      <c r="D238" s="29" t="s">
        <v>757</v>
      </c>
      <c r="E238" s="29" t="s">
        <v>758</v>
      </c>
      <c r="F238" s="29" t="s">
        <v>759</v>
      </c>
      <c r="G238" s="23">
        <v>45149</v>
      </c>
      <c r="H238" s="30">
        <v>15000</v>
      </c>
      <c r="I238" s="31">
        <v>1</v>
      </c>
    </row>
    <row r="239" spans="1:9" x14ac:dyDescent="0.25">
      <c r="A239" s="22" t="s">
        <v>760</v>
      </c>
      <c r="B239" s="29" t="s">
        <v>740</v>
      </c>
      <c r="C239" s="29" t="s">
        <v>761</v>
      </c>
      <c r="D239" s="29" t="s">
        <v>762</v>
      </c>
      <c r="E239" s="29" t="s">
        <v>763</v>
      </c>
      <c r="F239" s="29" t="s">
        <v>764</v>
      </c>
      <c r="G239" s="23">
        <v>45155</v>
      </c>
      <c r="H239" s="30">
        <v>20000</v>
      </c>
      <c r="I239" s="31">
        <v>1</v>
      </c>
    </row>
    <row r="240" spans="1:9" x14ac:dyDescent="0.25">
      <c r="A240" s="22" t="s">
        <v>765</v>
      </c>
      <c r="B240" s="29" t="s">
        <v>740</v>
      </c>
      <c r="C240" s="29" t="s">
        <v>766</v>
      </c>
      <c r="D240" s="29" t="s">
        <v>767</v>
      </c>
      <c r="E240" s="29" t="s">
        <v>768</v>
      </c>
      <c r="F240" s="29" t="s">
        <v>769</v>
      </c>
      <c r="G240" s="23">
        <v>45139</v>
      </c>
      <c r="H240" s="30">
        <v>20000</v>
      </c>
      <c r="I240" s="31">
        <v>1</v>
      </c>
    </row>
    <row r="241" spans="1:9" x14ac:dyDescent="0.25">
      <c r="A241" s="22" t="s">
        <v>770</v>
      </c>
      <c r="B241" s="29" t="s">
        <v>740</v>
      </c>
      <c r="C241" s="29" t="s">
        <v>771</v>
      </c>
      <c r="D241" s="29" t="s">
        <v>772</v>
      </c>
      <c r="E241" s="29" t="s">
        <v>773</v>
      </c>
      <c r="F241" s="29" t="s">
        <v>774</v>
      </c>
      <c r="G241" s="23">
        <v>45163</v>
      </c>
      <c r="H241" s="30">
        <v>62566</v>
      </c>
      <c r="I241" s="31">
        <v>1</v>
      </c>
    </row>
    <row r="242" spans="1:9" x14ac:dyDescent="0.25">
      <c r="A242" s="22" t="s">
        <v>775</v>
      </c>
      <c r="B242" s="29" t="s">
        <v>740</v>
      </c>
      <c r="C242" s="29" t="s">
        <v>776</v>
      </c>
      <c r="D242" s="29" t="s">
        <v>777</v>
      </c>
      <c r="E242" s="29" t="s">
        <v>778</v>
      </c>
      <c r="F242" s="29" t="s">
        <v>779</v>
      </c>
      <c r="G242" s="23">
        <v>45141</v>
      </c>
      <c r="H242" s="30">
        <v>8500</v>
      </c>
      <c r="I242" s="31">
        <v>1</v>
      </c>
    </row>
    <row r="243" spans="1:9" x14ac:dyDescent="0.25">
      <c r="A243" s="22" t="s">
        <v>780</v>
      </c>
      <c r="B243" s="29" t="s">
        <v>740</v>
      </c>
      <c r="C243" s="29" t="s">
        <v>781</v>
      </c>
      <c r="D243" s="29" t="s">
        <v>782</v>
      </c>
      <c r="E243" s="29" t="s">
        <v>783</v>
      </c>
      <c r="F243" s="29" t="s">
        <v>784</v>
      </c>
      <c r="G243" s="23">
        <v>45145</v>
      </c>
      <c r="H243" s="30">
        <v>6000</v>
      </c>
      <c r="I243" s="31">
        <v>1</v>
      </c>
    </row>
    <row r="244" spans="1:9" x14ac:dyDescent="0.25">
      <c r="A244" s="22" t="s">
        <v>785</v>
      </c>
      <c r="B244" s="29" t="s">
        <v>786</v>
      </c>
      <c r="C244" s="29" t="s">
        <v>787</v>
      </c>
      <c r="D244" s="29" t="s">
        <v>788</v>
      </c>
      <c r="E244" s="29" t="s">
        <v>789</v>
      </c>
      <c r="F244" s="29" t="s">
        <v>790</v>
      </c>
      <c r="G244" s="23">
        <v>45153</v>
      </c>
      <c r="H244" s="30">
        <v>5300</v>
      </c>
      <c r="I244" s="31">
        <v>1</v>
      </c>
    </row>
    <row r="245" spans="1:9" x14ac:dyDescent="0.25">
      <c r="A245" s="22" t="s">
        <v>791</v>
      </c>
      <c r="B245" s="29" t="s">
        <v>786</v>
      </c>
      <c r="C245" s="29" t="s">
        <v>792</v>
      </c>
      <c r="D245" s="29" t="s">
        <v>793</v>
      </c>
      <c r="E245" s="29" t="s">
        <v>794</v>
      </c>
      <c r="F245" s="29" t="s">
        <v>795</v>
      </c>
      <c r="G245" s="23">
        <v>45147</v>
      </c>
      <c r="H245" s="30">
        <v>3450</v>
      </c>
      <c r="I245" s="31">
        <v>1</v>
      </c>
    </row>
    <row r="246" spans="1:9" x14ac:dyDescent="0.25">
      <c r="A246" s="22" t="s">
        <v>796</v>
      </c>
      <c r="B246" s="29" t="s">
        <v>786</v>
      </c>
      <c r="C246" s="29" t="s">
        <v>797</v>
      </c>
      <c r="D246" s="29" t="s">
        <v>798</v>
      </c>
      <c r="E246" s="29" t="s">
        <v>799</v>
      </c>
      <c r="F246" s="29" t="s">
        <v>800</v>
      </c>
      <c r="G246" s="23">
        <v>45155</v>
      </c>
      <c r="H246" s="30">
        <v>2500</v>
      </c>
      <c r="I246" s="31">
        <v>1</v>
      </c>
    </row>
    <row r="247" spans="1:9" ht="30" x14ac:dyDescent="0.25">
      <c r="A247" s="22" t="s">
        <v>801</v>
      </c>
      <c r="B247" s="29" t="s">
        <v>786</v>
      </c>
      <c r="C247" s="29" t="s">
        <v>802</v>
      </c>
      <c r="D247" s="29" t="s">
        <v>803</v>
      </c>
      <c r="E247" s="29" t="s">
        <v>804</v>
      </c>
      <c r="F247" s="29" t="s">
        <v>805</v>
      </c>
      <c r="G247" s="23">
        <v>45163</v>
      </c>
      <c r="H247" s="30">
        <v>12000</v>
      </c>
      <c r="I247" s="31">
        <v>1</v>
      </c>
    </row>
    <row r="248" spans="1:9" x14ac:dyDescent="0.25">
      <c r="A248" s="22" t="s">
        <v>806</v>
      </c>
      <c r="B248" s="29" t="s">
        <v>786</v>
      </c>
      <c r="C248" s="29" t="s">
        <v>807</v>
      </c>
      <c r="D248" s="29" t="s">
        <v>808</v>
      </c>
      <c r="E248" s="29" t="s">
        <v>809</v>
      </c>
      <c r="F248" s="29" t="s">
        <v>810</v>
      </c>
      <c r="G248" s="23">
        <v>45148</v>
      </c>
      <c r="H248" s="30">
        <v>7000</v>
      </c>
      <c r="I248" s="31">
        <v>1</v>
      </c>
    </row>
    <row r="249" spans="1:9" x14ac:dyDescent="0.25">
      <c r="A249" s="22" t="s">
        <v>811</v>
      </c>
      <c r="B249" s="29" t="s">
        <v>786</v>
      </c>
      <c r="C249" s="29" t="s">
        <v>812</v>
      </c>
      <c r="D249" s="29" t="s">
        <v>813</v>
      </c>
      <c r="E249" s="29" t="s">
        <v>814</v>
      </c>
      <c r="F249" s="29" t="s">
        <v>815</v>
      </c>
      <c r="G249" s="23">
        <v>45141</v>
      </c>
      <c r="H249" s="30">
        <v>3400</v>
      </c>
      <c r="I249" s="31">
        <v>1</v>
      </c>
    </row>
    <row r="250" spans="1:9" x14ac:dyDescent="0.25">
      <c r="A250" s="22" t="s">
        <v>816</v>
      </c>
      <c r="B250" s="29" t="s">
        <v>786</v>
      </c>
      <c r="C250" s="29" t="s">
        <v>817</v>
      </c>
      <c r="D250" s="29" t="s">
        <v>818</v>
      </c>
      <c r="E250" s="29" t="s">
        <v>819</v>
      </c>
      <c r="F250" s="29" t="s">
        <v>820</v>
      </c>
      <c r="G250" s="23">
        <v>45148</v>
      </c>
      <c r="H250" s="30">
        <v>1500</v>
      </c>
      <c r="I250" s="31">
        <v>1</v>
      </c>
    </row>
    <row r="251" spans="1:9" x14ac:dyDescent="0.25">
      <c r="A251" s="22" t="s">
        <v>821</v>
      </c>
      <c r="B251" s="29" t="s">
        <v>786</v>
      </c>
      <c r="C251" s="29" t="s">
        <v>822</v>
      </c>
      <c r="D251" s="29" t="s">
        <v>823</v>
      </c>
      <c r="E251" s="29" t="s">
        <v>824</v>
      </c>
      <c r="F251" s="29" t="s">
        <v>825</v>
      </c>
      <c r="G251" s="23">
        <v>45145</v>
      </c>
      <c r="H251" s="30">
        <v>7500</v>
      </c>
      <c r="I251" s="31">
        <v>1</v>
      </c>
    </row>
    <row r="252" spans="1:9" x14ac:dyDescent="0.25">
      <c r="A252" s="22" t="s">
        <v>826</v>
      </c>
      <c r="B252" s="29" t="s">
        <v>786</v>
      </c>
      <c r="C252" s="29" t="s">
        <v>827</v>
      </c>
      <c r="D252" s="29" t="s">
        <v>828</v>
      </c>
      <c r="E252" s="29" t="s">
        <v>829</v>
      </c>
      <c r="F252" s="29" t="s">
        <v>830</v>
      </c>
      <c r="G252" s="23">
        <v>45161</v>
      </c>
      <c r="H252" s="30">
        <v>38253</v>
      </c>
      <c r="I252" s="31">
        <v>1</v>
      </c>
    </row>
    <row r="253" spans="1:9" x14ac:dyDescent="0.25">
      <c r="A253" s="22" t="s">
        <v>831</v>
      </c>
      <c r="B253" s="29" t="s">
        <v>786</v>
      </c>
      <c r="C253" s="29" t="s">
        <v>832</v>
      </c>
      <c r="D253" s="29" t="s">
        <v>833</v>
      </c>
      <c r="E253" s="29" t="s">
        <v>834</v>
      </c>
      <c r="F253" s="29" t="s">
        <v>835</v>
      </c>
      <c r="G253" s="23">
        <v>45141</v>
      </c>
      <c r="H253" s="30">
        <v>8000</v>
      </c>
      <c r="I253" s="31">
        <v>1</v>
      </c>
    </row>
    <row r="254" spans="1:9" x14ac:dyDescent="0.25">
      <c r="A254" s="22" t="s">
        <v>836</v>
      </c>
      <c r="B254" s="29" t="s">
        <v>786</v>
      </c>
      <c r="C254" s="29" t="s">
        <v>837</v>
      </c>
      <c r="D254" s="29" t="s">
        <v>838</v>
      </c>
      <c r="E254" s="29" t="s">
        <v>839</v>
      </c>
      <c r="F254" s="29" t="s">
        <v>840</v>
      </c>
      <c r="G254" s="23">
        <v>45166</v>
      </c>
      <c r="H254" s="30">
        <v>3950</v>
      </c>
      <c r="I254" s="31">
        <v>1</v>
      </c>
    </row>
    <row r="255" spans="1:9" x14ac:dyDescent="0.25">
      <c r="A255" s="22" t="s">
        <v>841</v>
      </c>
      <c r="B255" s="29" t="s">
        <v>786</v>
      </c>
      <c r="C255" s="29" t="s">
        <v>842</v>
      </c>
      <c r="D255" s="29" t="s">
        <v>843</v>
      </c>
      <c r="E255" s="29" t="s">
        <v>844</v>
      </c>
      <c r="F255" s="29" t="s">
        <v>845</v>
      </c>
      <c r="G255" s="23">
        <v>45155</v>
      </c>
      <c r="H255" s="30">
        <v>5000</v>
      </c>
      <c r="I255" s="31">
        <v>1</v>
      </c>
    </row>
    <row r="256" spans="1:9" x14ac:dyDescent="0.25">
      <c r="A256" s="22" t="s">
        <v>846</v>
      </c>
      <c r="B256" s="29" t="s">
        <v>786</v>
      </c>
      <c r="C256" s="29" t="s">
        <v>847</v>
      </c>
      <c r="D256" s="29" t="s">
        <v>848</v>
      </c>
      <c r="E256" s="29" t="s">
        <v>849</v>
      </c>
      <c r="F256" s="29" t="s">
        <v>850</v>
      </c>
      <c r="G256" s="23">
        <v>45166</v>
      </c>
      <c r="H256" s="30">
        <v>3750</v>
      </c>
      <c r="I256" s="31">
        <v>1</v>
      </c>
    </row>
    <row r="257" spans="1:9" x14ac:dyDescent="0.25">
      <c r="A257" s="22" t="s">
        <v>851</v>
      </c>
      <c r="B257" s="29" t="s">
        <v>786</v>
      </c>
      <c r="C257" s="29" t="s">
        <v>852</v>
      </c>
      <c r="D257" s="29" t="s">
        <v>853</v>
      </c>
      <c r="E257" s="29" t="s">
        <v>854</v>
      </c>
      <c r="F257" s="29" t="s">
        <v>855</v>
      </c>
      <c r="G257" s="23">
        <v>45139</v>
      </c>
      <c r="H257" s="30">
        <v>3500</v>
      </c>
      <c r="I257" s="31">
        <v>1</v>
      </c>
    </row>
    <row r="258" spans="1:9" x14ac:dyDescent="0.25">
      <c r="A258" s="22" t="s">
        <v>856</v>
      </c>
      <c r="B258" s="29" t="s">
        <v>786</v>
      </c>
      <c r="C258" s="29" t="s">
        <v>857</v>
      </c>
      <c r="D258" s="29" t="s">
        <v>858</v>
      </c>
      <c r="E258" s="29" t="s">
        <v>859</v>
      </c>
      <c r="F258" s="29" t="s">
        <v>860</v>
      </c>
      <c r="G258" s="23">
        <v>45155</v>
      </c>
      <c r="H258" s="30">
        <v>5500</v>
      </c>
      <c r="I258" s="31">
        <v>1</v>
      </c>
    </row>
    <row r="259" spans="1:9" x14ac:dyDescent="0.25">
      <c r="A259" s="22" t="s">
        <v>861</v>
      </c>
      <c r="B259" s="29" t="s">
        <v>786</v>
      </c>
      <c r="C259" s="29" t="s">
        <v>862</v>
      </c>
      <c r="D259" s="29" t="s">
        <v>863</v>
      </c>
      <c r="E259" s="29" t="s">
        <v>864</v>
      </c>
      <c r="F259" s="29" t="s">
        <v>865</v>
      </c>
      <c r="G259" s="23">
        <v>45167</v>
      </c>
      <c r="H259" s="30">
        <v>15009</v>
      </c>
      <c r="I259" s="31">
        <v>1</v>
      </c>
    </row>
    <row r="260" spans="1:9" x14ac:dyDescent="0.25">
      <c r="A260" s="22" t="s">
        <v>866</v>
      </c>
      <c r="B260" s="29" t="s">
        <v>786</v>
      </c>
      <c r="C260" s="29" t="s">
        <v>867</v>
      </c>
      <c r="D260" s="29" t="s">
        <v>868</v>
      </c>
      <c r="E260" s="29" t="s">
        <v>869</v>
      </c>
      <c r="F260" s="29" t="s">
        <v>870</v>
      </c>
      <c r="G260" s="23">
        <v>45139</v>
      </c>
      <c r="H260" s="30">
        <v>8900</v>
      </c>
      <c r="I260" s="31">
        <v>1</v>
      </c>
    </row>
    <row r="261" spans="1:9" x14ac:dyDescent="0.25">
      <c r="A261" s="22" t="s">
        <v>871</v>
      </c>
      <c r="B261" s="29" t="s">
        <v>786</v>
      </c>
      <c r="C261" s="29" t="s">
        <v>872</v>
      </c>
      <c r="D261" s="29" t="s">
        <v>873</v>
      </c>
      <c r="E261" s="29" t="s">
        <v>874</v>
      </c>
      <c r="F261" s="29" t="s">
        <v>875</v>
      </c>
      <c r="G261" s="23">
        <v>45141</v>
      </c>
      <c r="H261" s="30">
        <v>3400</v>
      </c>
      <c r="I261" s="31">
        <v>1</v>
      </c>
    </row>
    <row r="262" spans="1:9" x14ac:dyDescent="0.25">
      <c r="A262" s="22" t="s">
        <v>876</v>
      </c>
      <c r="B262" s="29" t="s">
        <v>786</v>
      </c>
      <c r="C262" s="29" t="s">
        <v>877</v>
      </c>
      <c r="D262" s="29" t="s">
        <v>878</v>
      </c>
      <c r="E262" s="29" t="s">
        <v>879</v>
      </c>
      <c r="F262" s="29" t="s">
        <v>880</v>
      </c>
      <c r="G262" s="23">
        <v>45149</v>
      </c>
      <c r="H262" s="30">
        <v>3250</v>
      </c>
      <c r="I262" s="31">
        <v>1</v>
      </c>
    </row>
    <row r="263" spans="1:9" x14ac:dyDescent="0.25">
      <c r="A263" s="22" t="s">
        <v>881</v>
      </c>
      <c r="B263" s="29" t="s">
        <v>786</v>
      </c>
      <c r="C263" s="29" t="s">
        <v>882</v>
      </c>
      <c r="D263" s="29" t="s">
        <v>883</v>
      </c>
      <c r="E263" s="29" t="s">
        <v>884</v>
      </c>
      <c r="F263" s="29" t="s">
        <v>885</v>
      </c>
      <c r="G263" s="23">
        <v>45167</v>
      </c>
      <c r="H263" s="30">
        <v>3500</v>
      </c>
      <c r="I263" s="31">
        <v>1</v>
      </c>
    </row>
    <row r="264" spans="1:9" x14ac:dyDescent="0.25">
      <c r="A264" s="22" t="s">
        <v>886</v>
      </c>
      <c r="B264" s="29" t="s">
        <v>887</v>
      </c>
      <c r="C264" s="29" t="s">
        <v>888</v>
      </c>
      <c r="D264" s="29" t="s">
        <v>889</v>
      </c>
      <c r="E264" s="29" t="s">
        <v>890</v>
      </c>
      <c r="F264" s="29" t="s">
        <v>891</v>
      </c>
      <c r="G264" s="23">
        <v>45148</v>
      </c>
      <c r="H264" s="30">
        <v>2050</v>
      </c>
      <c r="I264" s="31">
        <v>1</v>
      </c>
    </row>
    <row r="265" spans="1:9" x14ac:dyDescent="0.25">
      <c r="A265" s="22" t="s">
        <v>892</v>
      </c>
      <c r="B265" s="29" t="s">
        <v>887</v>
      </c>
      <c r="C265" s="29" t="s">
        <v>893</v>
      </c>
      <c r="D265" s="29" t="s">
        <v>894</v>
      </c>
      <c r="E265" s="29" t="s">
        <v>895</v>
      </c>
      <c r="F265" s="29" t="s">
        <v>896</v>
      </c>
      <c r="G265" s="23">
        <v>45140</v>
      </c>
      <c r="H265" s="30">
        <v>1000</v>
      </c>
      <c r="I265" s="31">
        <v>1</v>
      </c>
    </row>
    <row r="266" spans="1:9" x14ac:dyDescent="0.25">
      <c r="A266" s="22" t="s">
        <v>897</v>
      </c>
      <c r="B266" s="29" t="s">
        <v>887</v>
      </c>
      <c r="C266" s="29" t="s">
        <v>898</v>
      </c>
      <c r="D266" s="29" t="s">
        <v>899</v>
      </c>
      <c r="E266" s="29" t="s">
        <v>900</v>
      </c>
      <c r="F266" s="29" t="s">
        <v>901</v>
      </c>
      <c r="G266" s="23">
        <v>45152</v>
      </c>
      <c r="H266" s="30">
        <v>750</v>
      </c>
      <c r="I266" s="31">
        <v>1</v>
      </c>
    </row>
    <row r="267" spans="1:9" x14ac:dyDescent="0.25">
      <c r="A267" s="22" t="s">
        <v>902</v>
      </c>
      <c r="B267" s="29" t="s">
        <v>887</v>
      </c>
      <c r="C267" s="29" t="s">
        <v>903</v>
      </c>
      <c r="D267" s="29" t="s">
        <v>904</v>
      </c>
      <c r="E267" s="29" t="s">
        <v>905</v>
      </c>
      <c r="F267" s="29" t="s">
        <v>906</v>
      </c>
      <c r="G267" s="23">
        <v>45141</v>
      </c>
      <c r="H267" s="30">
        <v>2366</v>
      </c>
      <c r="I267" s="31">
        <v>1</v>
      </c>
    </row>
    <row r="268" spans="1:9" x14ac:dyDescent="0.25">
      <c r="A268" s="22" t="s">
        <v>907</v>
      </c>
      <c r="B268" s="29" t="s">
        <v>887</v>
      </c>
      <c r="C268" s="29" t="s">
        <v>908</v>
      </c>
      <c r="D268" s="29" t="s">
        <v>909</v>
      </c>
      <c r="E268" s="29" t="s">
        <v>910</v>
      </c>
      <c r="F268" s="29" t="s">
        <v>911</v>
      </c>
      <c r="G268" s="23">
        <v>45145</v>
      </c>
      <c r="H268" s="30">
        <v>6000</v>
      </c>
      <c r="I268" s="31">
        <v>1</v>
      </c>
    </row>
    <row r="269" spans="1:9" x14ac:dyDescent="0.25">
      <c r="A269" s="22" t="s">
        <v>912</v>
      </c>
      <c r="B269" s="29" t="s">
        <v>913</v>
      </c>
      <c r="C269" s="29" t="s">
        <v>914</v>
      </c>
      <c r="D269" s="29" t="s">
        <v>915</v>
      </c>
      <c r="E269" s="29" t="s">
        <v>916</v>
      </c>
      <c r="F269" s="29" t="s">
        <v>917</v>
      </c>
      <c r="G269" s="23">
        <v>45148</v>
      </c>
      <c r="H269" s="30">
        <v>5386</v>
      </c>
      <c r="I269" s="31">
        <v>1</v>
      </c>
    </row>
    <row r="270" spans="1:9" x14ac:dyDescent="0.25">
      <c r="A270" s="22" t="s">
        <v>918</v>
      </c>
      <c r="B270" s="29" t="s">
        <v>913</v>
      </c>
      <c r="C270" s="29" t="s">
        <v>919</v>
      </c>
      <c r="D270" s="29" t="s">
        <v>915</v>
      </c>
      <c r="E270" s="29" t="s">
        <v>920</v>
      </c>
      <c r="F270" s="29" t="s">
        <v>921</v>
      </c>
      <c r="G270" s="23">
        <v>45148</v>
      </c>
      <c r="H270" s="30">
        <v>22315</v>
      </c>
      <c r="I270" s="31">
        <v>1</v>
      </c>
    </row>
    <row r="271" spans="1:9" x14ac:dyDescent="0.25">
      <c r="A271" s="22" t="s">
        <v>922</v>
      </c>
      <c r="B271" s="29" t="s">
        <v>913</v>
      </c>
      <c r="C271" s="29" t="s">
        <v>923</v>
      </c>
      <c r="D271" s="29" t="s">
        <v>915</v>
      </c>
      <c r="E271" s="29" t="s">
        <v>924</v>
      </c>
      <c r="F271" s="29" t="s">
        <v>925</v>
      </c>
      <c r="G271" s="23">
        <v>45166</v>
      </c>
      <c r="H271" s="30">
        <v>47460</v>
      </c>
      <c r="I271" s="31">
        <v>1</v>
      </c>
    </row>
    <row r="272" spans="1:9" x14ac:dyDescent="0.25">
      <c r="A272" s="22" t="s">
        <v>926</v>
      </c>
      <c r="B272" s="29" t="s">
        <v>913</v>
      </c>
      <c r="C272" s="29" t="s">
        <v>927</v>
      </c>
      <c r="D272" s="29" t="s">
        <v>915</v>
      </c>
      <c r="E272" s="29" t="s">
        <v>928</v>
      </c>
      <c r="F272" s="29" t="s">
        <v>929</v>
      </c>
      <c r="G272" s="23">
        <v>45148</v>
      </c>
      <c r="H272" s="30">
        <v>10773</v>
      </c>
      <c r="I272" s="31">
        <v>1</v>
      </c>
    </row>
    <row r="273" spans="1:9" x14ac:dyDescent="0.25">
      <c r="A273" s="22" t="s">
        <v>930</v>
      </c>
      <c r="B273" s="29" t="s">
        <v>913</v>
      </c>
      <c r="C273" s="29" t="s">
        <v>931</v>
      </c>
      <c r="D273" s="29" t="s">
        <v>915</v>
      </c>
      <c r="E273" s="29" t="s">
        <v>932</v>
      </c>
      <c r="F273" s="29" t="s">
        <v>933</v>
      </c>
      <c r="G273" s="23">
        <v>45167</v>
      </c>
      <c r="H273" s="30">
        <v>22309</v>
      </c>
      <c r="I273" s="31">
        <v>1</v>
      </c>
    </row>
    <row r="274" spans="1:9" x14ac:dyDescent="0.25">
      <c r="A274" s="22" t="s">
        <v>934</v>
      </c>
      <c r="B274" s="29" t="s">
        <v>913</v>
      </c>
      <c r="C274" s="29" t="s">
        <v>935</v>
      </c>
      <c r="D274" s="29" t="s">
        <v>936</v>
      </c>
      <c r="E274" s="29" t="s">
        <v>937</v>
      </c>
      <c r="F274" s="29" t="s">
        <v>938</v>
      </c>
      <c r="G274" s="23">
        <v>45163</v>
      </c>
      <c r="H274" s="30">
        <v>26454</v>
      </c>
      <c r="I274" s="31">
        <v>1</v>
      </c>
    </row>
    <row r="275" spans="1:9" x14ac:dyDescent="0.25">
      <c r="A275" s="22" t="s">
        <v>939</v>
      </c>
      <c r="B275" s="29" t="s">
        <v>913</v>
      </c>
      <c r="C275" s="29" t="s">
        <v>940</v>
      </c>
      <c r="D275" s="29" t="s">
        <v>915</v>
      </c>
      <c r="E275" s="29" t="s">
        <v>941</v>
      </c>
      <c r="F275" s="29" t="s">
        <v>942</v>
      </c>
      <c r="G275" s="23">
        <v>45166</v>
      </c>
      <c r="H275" s="30">
        <v>4966</v>
      </c>
      <c r="I275" s="31">
        <v>1</v>
      </c>
    </row>
    <row r="276" spans="1:9" x14ac:dyDescent="0.25">
      <c r="A276" s="22" t="s">
        <v>943</v>
      </c>
      <c r="B276" s="29" t="s">
        <v>913</v>
      </c>
      <c r="C276" s="29" t="s">
        <v>944</v>
      </c>
      <c r="D276" s="29" t="s">
        <v>915</v>
      </c>
      <c r="E276" s="29" t="s">
        <v>945</v>
      </c>
      <c r="F276" s="29" t="s">
        <v>946</v>
      </c>
      <c r="G276" s="23">
        <v>45166</v>
      </c>
      <c r="H276" s="30">
        <v>11243</v>
      </c>
      <c r="I276" s="31">
        <v>1</v>
      </c>
    </row>
    <row r="277" spans="1:9" x14ac:dyDescent="0.25">
      <c r="A277" s="22" t="s">
        <v>947</v>
      </c>
      <c r="B277" s="29" t="s">
        <v>913</v>
      </c>
      <c r="C277" s="29" t="s">
        <v>948</v>
      </c>
      <c r="D277" s="29" t="s">
        <v>915</v>
      </c>
      <c r="E277" s="29" t="s">
        <v>949</v>
      </c>
      <c r="F277" s="29" t="s">
        <v>950</v>
      </c>
      <c r="G277" s="23">
        <v>45148</v>
      </c>
      <c r="H277" s="30">
        <v>12312</v>
      </c>
      <c r="I277" s="31">
        <v>1</v>
      </c>
    </row>
    <row r="278" spans="1:9" x14ac:dyDescent="0.25">
      <c r="A278" s="22" t="s">
        <v>951</v>
      </c>
      <c r="B278" s="29" t="s">
        <v>913</v>
      </c>
      <c r="C278" s="29" t="s">
        <v>952</v>
      </c>
      <c r="D278" s="29" t="s">
        <v>915</v>
      </c>
      <c r="E278" s="29" t="s">
        <v>953</v>
      </c>
      <c r="F278" s="29" t="s">
        <v>954</v>
      </c>
      <c r="G278" s="23">
        <v>45154</v>
      </c>
      <c r="H278" s="30">
        <v>21354</v>
      </c>
      <c r="I278" s="31">
        <v>1</v>
      </c>
    </row>
    <row r="279" spans="1:9" x14ac:dyDescent="0.25">
      <c r="A279" s="22" t="s">
        <v>955</v>
      </c>
      <c r="B279" s="29" t="s">
        <v>913</v>
      </c>
      <c r="C279" s="29" t="s">
        <v>956</v>
      </c>
      <c r="D279" s="29" t="s">
        <v>915</v>
      </c>
      <c r="E279" s="29" t="s">
        <v>957</v>
      </c>
      <c r="F279" s="29" t="s">
        <v>958</v>
      </c>
      <c r="G279" s="23">
        <v>45163</v>
      </c>
      <c r="H279" s="30">
        <v>26492</v>
      </c>
      <c r="I279" s="31">
        <v>1</v>
      </c>
    </row>
    <row r="280" spans="1:9" x14ac:dyDescent="0.25">
      <c r="A280" s="22" t="s">
        <v>959</v>
      </c>
      <c r="B280" s="29" t="s">
        <v>913</v>
      </c>
      <c r="C280" s="29" t="s">
        <v>960</v>
      </c>
      <c r="D280" s="29" t="s">
        <v>961</v>
      </c>
      <c r="E280" s="29" t="s">
        <v>962</v>
      </c>
      <c r="F280" s="29" t="s">
        <v>963</v>
      </c>
      <c r="G280" s="23">
        <v>45146</v>
      </c>
      <c r="H280" s="30">
        <v>8210</v>
      </c>
      <c r="I280" s="31">
        <v>1</v>
      </c>
    </row>
    <row r="281" spans="1:9" x14ac:dyDescent="0.25">
      <c r="A281" s="22" t="s">
        <v>964</v>
      </c>
      <c r="B281" s="29" t="s">
        <v>374</v>
      </c>
      <c r="C281" s="29" t="s">
        <v>965</v>
      </c>
      <c r="D281" s="29" t="s">
        <v>966</v>
      </c>
      <c r="E281" s="29" t="s">
        <v>967</v>
      </c>
      <c r="F281" s="29" t="s">
        <v>968</v>
      </c>
      <c r="G281" s="23">
        <v>45167</v>
      </c>
      <c r="H281" s="30">
        <v>5282</v>
      </c>
      <c r="I281" s="31">
        <v>1</v>
      </c>
    </row>
    <row r="282" spans="1:9" x14ac:dyDescent="0.25">
      <c r="A282" s="22" t="s">
        <v>969</v>
      </c>
      <c r="B282" s="29" t="s">
        <v>374</v>
      </c>
      <c r="C282" s="29" t="s">
        <v>970</v>
      </c>
      <c r="D282" s="29" t="s">
        <v>971</v>
      </c>
      <c r="E282" s="29" t="s">
        <v>972</v>
      </c>
      <c r="F282" s="29" t="s">
        <v>973</v>
      </c>
      <c r="G282" s="23">
        <v>45141</v>
      </c>
      <c r="H282" s="30">
        <v>5684</v>
      </c>
      <c r="I282" s="31">
        <v>1</v>
      </c>
    </row>
    <row r="283" spans="1:9" x14ac:dyDescent="0.25">
      <c r="A283" s="22" t="s">
        <v>974</v>
      </c>
      <c r="B283" s="29" t="s">
        <v>374</v>
      </c>
      <c r="C283" s="29" t="s">
        <v>975</v>
      </c>
      <c r="D283" s="29" t="s">
        <v>976</v>
      </c>
      <c r="E283" s="29" t="s">
        <v>977</v>
      </c>
      <c r="F283" s="29" t="s">
        <v>978</v>
      </c>
      <c r="G283" s="23">
        <v>45156</v>
      </c>
      <c r="H283" s="30">
        <v>4200</v>
      </c>
      <c r="I283" s="31">
        <v>1</v>
      </c>
    </row>
    <row r="284" spans="1:9" x14ac:dyDescent="0.25">
      <c r="A284" s="22" t="s">
        <v>979</v>
      </c>
      <c r="B284" s="29" t="s">
        <v>374</v>
      </c>
      <c r="C284" s="29" t="s">
        <v>980</v>
      </c>
      <c r="D284" s="29" t="s">
        <v>971</v>
      </c>
      <c r="E284" s="29" t="s">
        <v>981</v>
      </c>
      <c r="F284" s="29" t="s">
        <v>982</v>
      </c>
      <c r="G284" s="23">
        <v>45146</v>
      </c>
      <c r="H284" s="30">
        <v>10497</v>
      </c>
      <c r="I284" s="31">
        <v>1</v>
      </c>
    </row>
    <row r="285" spans="1:9" x14ac:dyDescent="0.25">
      <c r="A285" s="22" t="s">
        <v>983</v>
      </c>
      <c r="B285" s="29" t="s">
        <v>374</v>
      </c>
      <c r="C285" s="29" t="s">
        <v>984</v>
      </c>
      <c r="D285" s="29" t="s">
        <v>985</v>
      </c>
      <c r="E285" s="29" t="s">
        <v>986</v>
      </c>
      <c r="F285" s="29" t="s">
        <v>987</v>
      </c>
      <c r="G285" s="23">
        <v>45148</v>
      </c>
      <c r="H285" s="30">
        <v>3850</v>
      </c>
      <c r="I285" s="31">
        <v>1</v>
      </c>
    </row>
    <row r="286" spans="1:9" x14ac:dyDescent="0.25">
      <c r="A286" s="22" t="s">
        <v>988</v>
      </c>
      <c r="B286" s="29" t="s">
        <v>374</v>
      </c>
      <c r="C286" s="29" t="s">
        <v>989</v>
      </c>
      <c r="D286" s="29" t="s">
        <v>990</v>
      </c>
      <c r="E286" s="29" t="s">
        <v>991</v>
      </c>
      <c r="F286" s="29" t="s">
        <v>992</v>
      </c>
      <c r="G286" s="23">
        <v>45153</v>
      </c>
      <c r="H286" s="30">
        <v>6631</v>
      </c>
      <c r="I286" s="31">
        <v>1</v>
      </c>
    </row>
    <row r="287" spans="1:9" x14ac:dyDescent="0.25">
      <c r="A287" s="22" t="s">
        <v>993</v>
      </c>
      <c r="B287" s="29" t="s">
        <v>374</v>
      </c>
      <c r="C287" s="29" t="s">
        <v>994</v>
      </c>
      <c r="D287" s="29" t="s">
        <v>995</v>
      </c>
      <c r="E287" s="29" t="s">
        <v>996</v>
      </c>
      <c r="F287" s="29" t="s">
        <v>997</v>
      </c>
      <c r="G287" s="23">
        <v>45147</v>
      </c>
      <c r="H287" s="30">
        <v>6000</v>
      </c>
      <c r="I287" s="31">
        <v>1</v>
      </c>
    </row>
    <row r="288" spans="1:9" x14ac:dyDescent="0.25">
      <c r="A288" s="22" t="s">
        <v>998</v>
      </c>
      <c r="B288" s="29" t="s">
        <v>374</v>
      </c>
      <c r="C288" s="29" t="s">
        <v>999</v>
      </c>
      <c r="D288" s="29" t="s">
        <v>1000</v>
      </c>
      <c r="E288" s="29" t="s">
        <v>1001</v>
      </c>
      <c r="F288" s="29" t="s">
        <v>1002</v>
      </c>
      <c r="G288" s="23">
        <v>45147</v>
      </c>
      <c r="H288" s="30">
        <v>20000</v>
      </c>
      <c r="I288" s="31">
        <v>1</v>
      </c>
    </row>
    <row r="289" spans="1:9" x14ac:dyDescent="0.25">
      <c r="A289" s="22" t="s">
        <v>1003</v>
      </c>
      <c r="B289" s="29" t="s">
        <v>374</v>
      </c>
      <c r="C289" s="29" t="s">
        <v>1004</v>
      </c>
      <c r="D289" s="29" t="s">
        <v>1005</v>
      </c>
      <c r="E289" s="29" t="s">
        <v>1006</v>
      </c>
      <c r="F289" s="29" t="s">
        <v>1007</v>
      </c>
      <c r="G289" s="23">
        <v>45168</v>
      </c>
      <c r="H289" s="30">
        <v>4992</v>
      </c>
      <c r="I289" s="31">
        <v>1</v>
      </c>
    </row>
    <row r="290" spans="1:9" x14ac:dyDescent="0.25">
      <c r="A290" s="22" t="s">
        <v>1008</v>
      </c>
      <c r="B290" s="29" t="s">
        <v>374</v>
      </c>
      <c r="C290" s="29" t="s">
        <v>1009</v>
      </c>
      <c r="D290" s="29" t="s">
        <v>1010</v>
      </c>
      <c r="E290" s="29" t="s">
        <v>1011</v>
      </c>
      <c r="F290" s="29" t="s">
        <v>1012</v>
      </c>
      <c r="G290" s="23">
        <v>45163</v>
      </c>
      <c r="H290" s="30">
        <v>11849</v>
      </c>
      <c r="I290" s="31">
        <v>1</v>
      </c>
    </row>
    <row r="291" spans="1:9" x14ac:dyDescent="0.25">
      <c r="A291" s="22" t="s">
        <v>1013</v>
      </c>
      <c r="B291" s="29" t="s">
        <v>374</v>
      </c>
      <c r="C291" s="29" t="s">
        <v>1014</v>
      </c>
      <c r="D291" s="29" t="s">
        <v>1015</v>
      </c>
      <c r="E291" s="29" t="s">
        <v>715</v>
      </c>
      <c r="F291" s="29" t="s">
        <v>716</v>
      </c>
      <c r="G291" s="23">
        <v>45154</v>
      </c>
      <c r="H291" s="30">
        <v>8000</v>
      </c>
      <c r="I291" s="31">
        <v>1</v>
      </c>
    </row>
    <row r="292" spans="1:9" x14ac:dyDescent="0.25">
      <c r="A292" s="22" t="s">
        <v>1016</v>
      </c>
      <c r="B292" s="29" t="s">
        <v>374</v>
      </c>
      <c r="C292" s="29" t="s">
        <v>1017</v>
      </c>
      <c r="D292" s="29" t="s">
        <v>1018</v>
      </c>
      <c r="E292" s="29" t="s">
        <v>1019</v>
      </c>
      <c r="F292" s="29" t="s">
        <v>1020</v>
      </c>
      <c r="G292" s="23">
        <v>45168</v>
      </c>
      <c r="H292" s="30">
        <v>6863</v>
      </c>
      <c r="I292" s="31">
        <v>1</v>
      </c>
    </row>
    <row r="293" spans="1:9" x14ac:dyDescent="0.25">
      <c r="A293" s="22" t="s">
        <v>1021</v>
      </c>
      <c r="B293" s="29" t="s">
        <v>374</v>
      </c>
      <c r="C293" s="29" t="s">
        <v>1022</v>
      </c>
      <c r="D293" s="29" t="s">
        <v>1023</v>
      </c>
      <c r="E293" s="29" t="s">
        <v>1024</v>
      </c>
      <c r="F293" s="29" t="s">
        <v>1025</v>
      </c>
      <c r="G293" s="23">
        <v>45147</v>
      </c>
      <c r="H293" s="30">
        <v>8081</v>
      </c>
      <c r="I293" s="31">
        <v>1</v>
      </c>
    </row>
    <row r="294" spans="1:9" x14ac:dyDescent="0.25">
      <c r="A294" s="119" t="s">
        <v>1026</v>
      </c>
      <c r="B294" s="69" t="s">
        <v>374</v>
      </c>
      <c r="C294" s="29" t="s">
        <v>1027</v>
      </c>
      <c r="D294" s="29" t="s">
        <v>1028</v>
      </c>
      <c r="E294" s="29" t="s">
        <v>1029</v>
      </c>
      <c r="F294" s="29" t="s">
        <v>1030</v>
      </c>
      <c r="G294" s="23">
        <v>45154</v>
      </c>
      <c r="H294" s="30">
        <v>3400</v>
      </c>
      <c r="I294" s="31">
        <v>1</v>
      </c>
    </row>
    <row r="295" spans="1:9" x14ac:dyDescent="0.25">
      <c r="A295" s="22" t="s">
        <v>1031</v>
      </c>
      <c r="B295" s="29" t="s">
        <v>374</v>
      </c>
      <c r="C295" s="29" t="s">
        <v>1032</v>
      </c>
      <c r="D295" s="29" t="s">
        <v>1033</v>
      </c>
      <c r="E295" s="29" t="s">
        <v>1034</v>
      </c>
      <c r="F295" s="29" t="s">
        <v>1035</v>
      </c>
      <c r="G295" s="23">
        <v>45163</v>
      </c>
      <c r="H295" s="30">
        <v>5000</v>
      </c>
      <c r="I295" s="31">
        <v>1</v>
      </c>
    </row>
    <row r="296" spans="1:9" x14ac:dyDescent="0.25">
      <c r="A296" s="22" t="s">
        <v>1036</v>
      </c>
      <c r="B296" s="29" t="s">
        <v>374</v>
      </c>
      <c r="C296" s="29" t="s">
        <v>1037</v>
      </c>
      <c r="D296" s="29" t="s">
        <v>1038</v>
      </c>
      <c r="E296" s="29" t="s">
        <v>1039</v>
      </c>
      <c r="F296" s="29" t="s">
        <v>1040</v>
      </c>
      <c r="G296" s="23">
        <v>45147</v>
      </c>
      <c r="H296" s="30">
        <v>900</v>
      </c>
      <c r="I296" s="31">
        <v>1</v>
      </c>
    </row>
    <row r="297" spans="1:9" x14ac:dyDescent="0.25">
      <c r="A297" s="22" t="s">
        <v>1041</v>
      </c>
      <c r="B297" s="29" t="s">
        <v>374</v>
      </c>
      <c r="C297" s="29" t="s">
        <v>1042</v>
      </c>
      <c r="D297" s="29" t="s">
        <v>1043</v>
      </c>
      <c r="E297" s="29" t="s">
        <v>1044</v>
      </c>
      <c r="F297" s="29" t="s">
        <v>1045</v>
      </c>
      <c r="G297" s="23">
        <v>45139</v>
      </c>
      <c r="H297" s="30">
        <v>2000</v>
      </c>
      <c r="I297" s="31">
        <v>1</v>
      </c>
    </row>
    <row r="298" spans="1:9" x14ac:dyDescent="0.25">
      <c r="A298" s="22" t="s">
        <v>1046</v>
      </c>
      <c r="B298" s="29" t="s">
        <v>374</v>
      </c>
      <c r="C298" s="29" t="s">
        <v>1047</v>
      </c>
      <c r="D298" s="29" t="s">
        <v>1048</v>
      </c>
      <c r="E298" s="29" t="s">
        <v>1049</v>
      </c>
      <c r="F298" s="29" t="s">
        <v>1050</v>
      </c>
      <c r="G298" s="23">
        <v>45148</v>
      </c>
      <c r="H298" s="30">
        <v>14099</v>
      </c>
      <c r="I298" s="31">
        <v>1</v>
      </c>
    </row>
    <row r="299" spans="1:9" x14ac:dyDescent="0.25">
      <c r="A299" s="22" t="s">
        <v>1051</v>
      </c>
      <c r="B299" s="29" t="s">
        <v>374</v>
      </c>
      <c r="C299" s="29" t="s">
        <v>1052</v>
      </c>
      <c r="D299" s="29" t="s">
        <v>1053</v>
      </c>
      <c r="E299" s="29" t="s">
        <v>1054</v>
      </c>
      <c r="F299" s="29" t="s">
        <v>1055</v>
      </c>
      <c r="G299" s="23">
        <v>45154</v>
      </c>
      <c r="H299" s="30">
        <v>8000</v>
      </c>
      <c r="I299" s="31">
        <v>1</v>
      </c>
    </row>
    <row r="300" spans="1:9" x14ac:dyDescent="0.25">
      <c r="A300" s="22" t="s">
        <v>1056</v>
      </c>
      <c r="B300" s="29" t="s">
        <v>374</v>
      </c>
      <c r="C300" s="29" t="s">
        <v>1057</v>
      </c>
      <c r="D300" s="29" t="s">
        <v>1058</v>
      </c>
      <c r="E300" s="29" t="s">
        <v>1059</v>
      </c>
      <c r="F300" s="29" t="s">
        <v>1060</v>
      </c>
      <c r="G300" s="23">
        <v>45146</v>
      </c>
      <c r="H300" s="30">
        <v>20000</v>
      </c>
      <c r="I300" s="31">
        <v>1</v>
      </c>
    </row>
    <row r="301" spans="1:9" x14ac:dyDescent="0.25">
      <c r="A301" s="22" t="s">
        <v>1061</v>
      </c>
      <c r="B301" s="29" t="s">
        <v>374</v>
      </c>
      <c r="C301" s="29" t="s">
        <v>1062</v>
      </c>
      <c r="D301" s="29" t="s">
        <v>1063</v>
      </c>
      <c r="E301" s="29" t="s">
        <v>1064</v>
      </c>
      <c r="F301" s="29" t="s">
        <v>1065</v>
      </c>
      <c r="G301" s="23">
        <v>45149</v>
      </c>
      <c r="H301" s="30">
        <v>4150</v>
      </c>
      <c r="I301" s="31">
        <v>1</v>
      </c>
    </row>
    <row r="302" spans="1:9" x14ac:dyDescent="0.25">
      <c r="A302" s="22" t="s">
        <v>1066</v>
      </c>
      <c r="B302" s="29" t="s">
        <v>1067</v>
      </c>
      <c r="C302" s="29" t="s">
        <v>1068</v>
      </c>
      <c r="D302" s="29" t="s">
        <v>1069</v>
      </c>
      <c r="E302" s="29" t="s">
        <v>1070</v>
      </c>
      <c r="F302" s="29" t="s">
        <v>1071</v>
      </c>
      <c r="G302" s="23">
        <v>45162</v>
      </c>
      <c r="H302" s="30">
        <v>10979</v>
      </c>
      <c r="I302" s="31">
        <v>1</v>
      </c>
    </row>
    <row r="303" spans="1:9" x14ac:dyDescent="0.25">
      <c r="A303" s="22" t="s">
        <v>1072</v>
      </c>
      <c r="B303" s="29" t="s">
        <v>1073</v>
      </c>
      <c r="C303" s="29" t="s">
        <v>1074</v>
      </c>
      <c r="D303" s="29" t="s">
        <v>1075</v>
      </c>
      <c r="E303" s="29" t="s">
        <v>1076</v>
      </c>
      <c r="F303" s="29" t="s">
        <v>1077</v>
      </c>
      <c r="G303" s="23">
        <v>45160</v>
      </c>
      <c r="H303" s="30">
        <v>14209</v>
      </c>
      <c r="I303" s="31">
        <v>1</v>
      </c>
    </row>
    <row r="304" spans="1:9" x14ac:dyDescent="0.25">
      <c r="A304" s="22" t="s">
        <v>1078</v>
      </c>
      <c r="B304" s="29" t="s">
        <v>1073</v>
      </c>
      <c r="C304" s="29" t="s">
        <v>1079</v>
      </c>
      <c r="D304" s="29" t="s">
        <v>1080</v>
      </c>
      <c r="E304" s="29" t="s">
        <v>1081</v>
      </c>
      <c r="F304" s="29" t="s">
        <v>1082</v>
      </c>
      <c r="G304" s="23">
        <v>45160</v>
      </c>
      <c r="H304" s="30">
        <v>11371</v>
      </c>
      <c r="I304" s="31">
        <v>1</v>
      </c>
    </row>
    <row r="305" spans="1:9" x14ac:dyDescent="0.25">
      <c r="A305" s="22" t="s">
        <v>1083</v>
      </c>
      <c r="B305" s="29" t="s">
        <v>1073</v>
      </c>
      <c r="C305" s="29" t="s">
        <v>1084</v>
      </c>
      <c r="D305" s="29" t="s">
        <v>1085</v>
      </c>
      <c r="E305" s="29" t="s">
        <v>1086</v>
      </c>
      <c r="F305" s="29" t="s">
        <v>1087</v>
      </c>
      <c r="G305" s="23">
        <v>45167</v>
      </c>
      <c r="H305" s="30">
        <v>2667</v>
      </c>
      <c r="I305" s="31">
        <v>1</v>
      </c>
    </row>
    <row r="306" spans="1:9" x14ac:dyDescent="0.25">
      <c r="A306" s="22" t="s">
        <v>1088</v>
      </c>
      <c r="B306" s="29" t="s">
        <v>1073</v>
      </c>
      <c r="C306" s="29" t="s">
        <v>1089</v>
      </c>
      <c r="D306" s="29" t="s">
        <v>1090</v>
      </c>
      <c r="E306" s="29" t="s">
        <v>1091</v>
      </c>
      <c r="F306" s="29" t="s">
        <v>1092</v>
      </c>
      <c r="G306" s="23">
        <v>45155</v>
      </c>
      <c r="H306" s="30">
        <v>9502</v>
      </c>
      <c r="I306" s="31">
        <v>1</v>
      </c>
    </row>
    <row r="307" spans="1:9" x14ac:dyDescent="0.25">
      <c r="A307" s="22" t="s">
        <v>1093</v>
      </c>
      <c r="B307" s="29" t="s">
        <v>1073</v>
      </c>
      <c r="C307" s="29" t="s">
        <v>1094</v>
      </c>
      <c r="D307" s="29" t="s">
        <v>1075</v>
      </c>
      <c r="E307" s="29" t="s">
        <v>1095</v>
      </c>
      <c r="F307" s="29" t="s">
        <v>1096</v>
      </c>
      <c r="G307" s="23">
        <v>45146</v>
      </c>
      <c r="H307" s="30">
        <v>14919</v>
      </c>
      <c r="I307" s="31">
        <v>1</v>
      </c>
    </row>
    <row r="308" spans="1:9" x14ac:dyDescent="0.25">
      <c r="A308" s="22" t="s">
        <v>1097</v>
      </c>
      <c r="B308" s="29" t="s">
        <v>1073</v>
      </c>
      <c r="C308" s="29" t="s">
        <v>1098</v>
      </c>
      <c r="D308" s="29" t="s">
        <v>1099</v>
      </c>
      <c r="E308" s="29" t="s">
        <v>1100</v>
      </c>
      <c r="F308" s="29" t="s">
        <v>1101</v>
      </c>
      <c r="G308" s="23">
        <v>45160</v>
      </c>
      <c r="H308" s="30">
        <v>31796</v>
      </c>
      <c r="I308" s="31">
        <v>1</v>
      </c>
    </row>
    <row r="309" spans="1:9" x14ac:dyDescent="0.25">
      <c r="A309" s="22" t="s">
        <v>1102</v>
      </c>
      <c r="B309" s="29" t="s">
        <v>1073</v>
      </c>
      <c r="C309" s="29" t="s">
        <v>1103</v>
      </c>
      <c r="D309" s="29" t="s">
        <v>1104</v>
      </c>
      <c r="E309" s="29" t="s">
        <v>1105</v>
      </c>
      <c r="F309" s="29" t="s">
        <v>1106</v>
      </c>
      <c r="G309" s="23">
        <v>45162</v>
      </c>
      <c r="H309" s="30">
        <v>16204</v>
      </c>
      <c r="I309" s="31">
        <v>1</v>
      </c>
    </row>
    <row r="310" spans="1:9" x14ac:dyDescent="0.25">
      <c r="A310" s="22" t="s">
        <v>1107</v>
      </c>
      <c r="B310" s="29" t="s">
        <v>1073</v>
      </c>
      <c r="C310" s="29" t="s">
        <v>1108</v>
      </c>
      <c r="D310" s="29" t="s">
        <v>1109</v>
      </c>
      <c r="E310" s="29" t="s">
        <v>1110</v>
      </c>
      <c r="F310" s="29" t="s">
        <v>1111</v>
      </c>
      <c r="G310" s="23">
        <v>45148</v>
      </c>
      <c r="H310" s="30">
        <v>9508</v>
      </c>
      <c r="I310" s="31">
        <v>1</v>
      </c>
    </row>
    <row r="311" spans="1:9" x14ac:dyDescent="0.25">
      <c r="A311" s="22" t="s">
        <v>1112</v>
      </c>
      <c r="B311" s="29" t="s">
        <v>1073</v>
      </c>
      <c r="C311" s="29" t="s">
        <v>1113</v>
      </c>
      <c r="D311" s="29" t="s">
        <v>1114</v>
      </c>
      <c r="E311" s="29" t="s">
        <v>1115</v>
      </c>
      <c r="F311" s="29" t="s">
        <v>1116</v>
      </c>
      <c r="G311" s="23">
        <v>45146</v>
      </c>
      <c r="H311" s="30">
        <v>10749</v>
      </c>
      <c r="I311" s="31">
        <v>1</v>
      </c>
    </row>
    <row r="312" spans="1:9" x14ac:dyDescent="0.25">
      <c r="A312" s="22" t="s">
        <v>1117</v>
      </c>
      <c r="B312" s="29" t="s">
        <v>1073</v>
      </c>
      <c r="C312" s="29" t="s">
        <v>1118</v>
      </c>
      <c r="D312" s="29" t="s">
        <v>1075</v>
      </c>
      <c r="E312" s="29" t="s">
        <v>1119</v>
      </c>
      <c r="F312" s="29" t="s">
        <v>1120</v>
      </c>
      <c r="G312" s="23">
        <v>45147</v>
      </c>
      <c r="H312" s="30">
        <v>8500</v>
      </c>
      <c r="I312" s="31">
        <v>1</v>
      </c>
    </row>
    <row r="313" spans="1:9" x14ac:dyDescent="0.25">
      <c r="A313" s="22" t="s">
        <v>1121</v>
      </c>
      <c r="B313" s="29" t="s">
        <v>1073</v>
      </c>
      <c r="C313" s="29" t="s">
        <v>1122</v>
      </c>
      <c r="D313" s="29" t="s">
        <v>1123</v>
      </c>
      <c r="E313" s="29" t="s">
        <v>1124</v>
      </c>
      <c r="F313" s="29" t="s">
        <v>1125</v>
      </c>
      <c r="G313" s="23">
        <v>45149</v>
      </c>
      <c r="H313" s="30">
        <v>10510</v>
      </c>
      <c r="I313" s="31">
        <v>1</v>
      </c>
    </row>
    <row r="314" spans="1:9" x14ac:dyDescent="0.25">
      <c r="A314" s="22" t="s">
        <v>1126</v>
      </c>
      <c r="B314" s="29" t="s">
        <v>1073</v>
      </c>
      <c r="C314" s="29" t="s">
        <v>1127</v>
      </c>
      <c r="D314" s="29" t="s">
        <v>1075</v>
      </c>
      <c r="E314" s="29" t="s">
        <v>1128</v>
      </c>
      <c r="F314" s="29" t="s">
        <v>1129</v>
      </c>
      <c r="G314" s="23">
        <v>45145</v>
      </c>
      <c r="H314" s="30">
        <v>15071</v>
      </c>
      <c r="I314" s="31">
        <v>1</v>
      </c>
    </row>
    <row r="315" spans="1:9" x14ac:dyDescent="0.25">
      <c r="A315" s="22" t="s">
        <v>1130</v>
      </c>
      <c r="B315" s="29" t="s">
        <v>1073</v>
      </c>
      <c r="C315" s="29" t="s">
        <v>1131</v>
      </c>
      <c r="D315" s="29" t="s">
        <v>1132</v>
      </c>
      <c r="E315" s="29" t="s">
        <v>1133</v>
      </c>
      <c r="F315" s="29" t="s">
        <v>1134</v>
      </c>
      <c r="G315" s="23">
        <v>45152</v>
      </c>
      <c r="H315" s="30">
        <v>4942</v>
      </c>
      <c r="I315" s="31">
        <v>1</v>
      </c>
    </row>
    <row r="316" spans="1:9" x14ac:dyDescent="0.25">
      <c r="A316" s="22" t="s">
        <v>1135</v>
      </c>
      <c r="B316" s="29" t="s">
        <v>1073</v>
      </c>
      <c r="C316" s="29" t="s">
        <v>1136</v>
      </c>
      <c r="D316" s="29" t="s">
        <v>1137</v>
      </c>
      <c r="E316" s="29" t="s">
        <v>1138</v>
      </c>
      <c r="F316" s="29" t="s">
        <v>1139</v>
      </c>
      <c r="G316" s="23">
        <v>45168</v>
      </c>
      <c r="H316" s="30">
        <v>4616</v>
      </c>
      <c r="I316" s="31">
        <v>1</v>
      </c>
    </row>
    <row r="317" spans="1:9" x14ac:dyDescent="0.25">
      <c r="A317" s="22" t="s">
        <v>1140</v>
      </c>
      <c r="B317" s="29" t="s">
        <v>1073</v>
      </c>
      <c r="C317" s="29" t="s">
        <v>1141</v>
      </c>
      <c r="D317" s="29" t="s">
        <v>1142</v>
      </c>
      <c r="E317" s="29" t="s">
        <v>1143</v>
      </c>
      <c r="F317" s="29" t="s">
        <v>1144</v>
      </c>
      <c r="G317" s="23">
        <v>45153</v>
      </c>
      <c r="H317" s="30">
        <v>5400</v>
      </c>
      <c r="I317" s="31">
        <v>1</v>
      </c>
    </row>
    <row r="318" spans="1:9" x14ac:dyDescent="0.25">
      <c r="A318" s="22" t="s">
        <v>1145</v>
      </c>
      <c r="B318" s="29" t="s">
        <v>1073</v>
      </c>
      <c r="C318" s="29" t="s">
        <v>1146</v>
      </c>
      <c r="D318" s="29" t="s">
        <v>1147</v>
      </c>
      <c r="E318" s="29" t="s">
        <v>1148</v>
      </c>
      <c r="F318" s="29" t="s">
        <v>1149</v>
      </c>
      <c r="G318" s="23">
        <v>45160</v>
      </c>
      <c r="H318" s="30">
        <v>5389</v>
      </c>
      <c r="I318" s="31">
        <v>1</v>
      </c>
    </row>
    <row r="319" spans="1:9" x14ac:dyDescent="0.25">
      <c r="A319" s="119" t="s">
        <v>1150</v>
      </c>
      <c r="B319" s="69" t="s">
        <v>1073</v>
      </c>
      <c r="C319" s="29" t="s">
        <v>1151</v>
      </c>
      <c r="D319" s="29" t="s">
        <v>1152</v>
      </c>
      <c r="E319" s="29" t="s">
        <v>1153</v>
      </c>
      <c r="F319" s="29" t="s">
        <v>1154</v>
      </c>
      <c r="G319" s="23">
        <v>45159</v>
      </c>
      <c r="H319" s="30">
        <v>7240</v>
      </c>
      <c r="I319" s="31">
        <v>1</v>
      </c>
    </row>
    <row r="320" spans="1:9" x14ac:dyDescent="0.25">
      <c r="A320" s="22" t="s">
        <v>1155</v>
      </c>
      <c r="B320" s="29" t="s">
        <v>1073</v>
      </c>
      <c r="C320" s="29" t="s">
        <v>1156</v>
      </c>
      <c r="D320" s="29" t="s">
        <v>1080</v>
      </c>
      <c r="E320" s="29" t="s">
        <v>1157</v>
      </c>
      <c r="F320" s="29" t="s">
        <v>1158</v>
      </c>
      <c r="G320" s="23">
        <v>45156</v>
      </c>
      <c r="H320" s="30">
        <v>14020</v>
      </c>
      <c r="I320" s="31">
        <v>1</v>
      </c>
    </row>
    <row r="321" spans="1:9" x14ac:dyDescent="0.25">
      <c r="A321" s="22" t="s">
        <v>1159</v>
      </c>
      <c r="B321" s="29" t="s">
        <v>1073</v>
      </c>
      <c r="C321" s="29" t="s">
        <v>1160</v>
      </c>
      <c r="D321" s="29" t="s">
        <v>1161</v>
      </c>
      <c r="E321" s="29" t="s">
        <v>1162</v>
      </c>
      <c r="F321" s="29" t="s">
        <v>1163</v>
      </c>
      <c r="G321" s="23">
        <v>45152</v>
      </c>
      <c r="H321" s="30">
        <v>8851</v>
      </c>
      <c r="I321" s="31">
        <v>1</v>
      </c>
    </row>
    <row r="322" spans="1:9" x14ac:dyDescent="0.25">
      <c r="A322" s="22" t="s">
        <v>1164</v>
      </c>
      <c r="B322" s="29" t="s">
        <v>1073</v>
      </c>
      <c r="C322" s="29" t="s">
        <v>1165</v>
      </c>
      <c r="D322" s="29" t="s">
        <v>1075</v>
      </c>
      <c r="E322" s="29" t="s">
        <v>1166</v>
      </c>
      <c r="F322" s="29" t="s">
        <v>1167</v>
      </c>
      <c r="G322" s="23">
        <v>45152</v>
      </c>
      <c r="H322" s="30">
        <v>7600</v>
      </c>
      <c r="I322" s="31">
        <v>1</v>
      </c>
    </row>
    <row r="323" spans="1:9" x14ac:dyDescent="0.25">
      <c r="A323" s="22" t="s">
        <v>1168</v>
      </c>
      <c r="B323" s="29" t="s">
        <v>1073</v>
      </c>
      <c r="C323" s="29" t="s">
        <v>1169</v>
      </c>
      <c r="D323" s="29" t="s">
        <v>1075</v>
      </c>
      <c r="E323" s="29" t="s">
        <v>1170</v>
      </c>
      <c r="F323" s="29" t="s">
        <v>1171</v>
      </c>
      <c r="G323" s="23">
        <v>45145</v>
      </c>
      <c r="H323" s="30">
        <v>11544</v>
      </c>
      <c r="I323" s="31">
        <v>1</v>
      </c>
    </row>
    <row r="324" spans="1:9" x14ac:dyDescent="0.25">
      <c r="A324" s="22" t="s">
        <v>1172</v>
      </c>
      <c r="B324" s="29" t="s">
        <v>1073</v>
      </c>
      <c r="C324" s="29" t="s">
        <v>1173</v>
      </c>
      <c r="D324" s="29" t="s">
        <v>1114</v>
      </c>
      <c r="E324" s="29" t="s">
        <v>1174</v>
      </c>
      <c r="F324" s="29" t="s">
        <v>1175</v>
      </c>
      <c r="G324" s="23">
        <v>45163</v>
      </c>
      <c r="H324" s="30">
        <v>11400</v>
      </c>
      <c r="I324" s="31">
        <v>1</v>
      </c>
    </row>
    <row r="325" spans="1:9" x14ac:dyDescent="0.25">
      <c r="A325" s="22" t="s">
        <v>1176</v>
      </c>
      <c r="B325" s="29" t="s">
        <v>1073</v>
      </c>
      <c r="C325" s="29" t="s">
        <v>1177</v>
      </c>
      <c r="D325" s="29" t="s">
        <v>1114</v>
      </c>
      <c r="E325" s="29" t="s">
        <v>1178</v>
      </c>
      <c r="F325" s="29" t="s">
        <v>1179</v>
      </c>
      <c r="G325" s="23">
        <v>45145</v>
      </c>
      <c r="H325" s="30">
        <v>13301</v>
      </c>
      <c r="I325" s="31">
        <v>1</v>
      </c>
    </row>
    <row r="326" spans="1:9" x14ac:dyDescent="0.25">
      <c r="A326" s="22" t="s">
        <v>1180</v>
      </c>
      <c r="B326" s="29" t="s">
        <v>1073</v>
      </c>
      <c r="C326" s="29" t="s">
        <v>1181</v>
      </c>
      <c r="D326" s="29" t="s">
        <v>1075</v>
      </c>
      <c r="E326" s="29" t="s">
        <v>1182</v>
      </c>
      <c r="F326" s="29" t="s">
        <v>1183</v>
      </c>
      <c r="G326" s="23">
        <v>45141</v>
      </c>
      <c r="H326" s="30">
        <v>11781</v>
      </c>
      <c r="I326" s="31">
        <v>1</v>
      </c>
    </row>
    <row r="327" spans="1:9" x14ac:dyDescent="0.25">
      <c r="A327" s="22" t="s">
        <v>1184</v>
      </c>
      <c r="B327" s="29" t="s">
        <v>1073</v>
      </c>
      <c r="C327" s="29" t="s">
        <v>1185</v>
      </c>
      <c r="D327" s="29" t="s">
        <v>1186</v>
      </c>
      <c r="E327" s="29" t="s">
        <v>1187</v>
      </c>
      <c r="F327" s="29" t="s">
        <v>1188</v>
      </c>
      <c r="G327" s="23">
        <v>45154</v>
      </c>
      <c r="H327" s="30">
        <v>13800</v>
      </c>
      <c r="I327" s="31">
        <v>1</v>
      </c>
    </row>
    <row r="328" spans="1:9" x14ac:dyDescent="0.25">
      <c r="A328" s="22" t="s">
        <v>1189</v>
      </c>
      <c r="B328" s="29" t="s">
        <v>1073</v>
      </c>
      <c r="C328" s="29" t="s">
        <v>1190</v>
      </c>
      <c r="D328" s="29" t="s">
        <v>1191</v>
      </c>
      <c r="E328" s="29" t="s">
        <v>1192</v>
      </c>
      <c r="F328" s="29" t="s">
        <v>1193</v>
      </c>
      <c r="G328" s="23">
        <v>45153</v>
      </c>
      <c r="H328" s="30">
        <v>10218</v>
      </c>
      <c r="I328" s="31">
        <v>1</v>
      </c>
    </row>
    <row r="329" spans="1:9" x14ac:dyDescent="0.25">
      <c r="A329" s="22" t="s">
        <v>1194</v>
      </c>
      <c r="B329" s="29" t="s">
        <v>1195</v>
      </c>
      <c r="C329" s="29" t="s">
        <v>1196</v>
      </c>
      <c r="D329" s="29" t="s">
        <v>1197</v>
      </c>
      <c r="E329" s="29" t="s">
        <v>1198</v>
      </c>
      <c r="F329" s="29" t="s">
        <v>1199</v>
      </c>
      <c r="G329" s="23">
        <v>45159</v>
      </c>
      <c r="H329" s="30">
        <v>59565</v>
      </c>
      <c r="I329" s="31">
        <v>1</v>
      </c>
    </row>
    <row r="330" spans="1:9" x14ac:dyDescent="0.25">
      <c r="A330" s="22" t="s">
        <v>1200</v>
      </c>
      <c r="B330" s="29" t="s">
        <v>1201</v>
      </c>
      <c r="C330" s="29" t="s">
        <v>1202</v>
      </c>
      <c r="D330" s="29" t="s">
        <v>1203</v>
      </c>
      <c r="E330" s="29" t="s">
        <v>1204</v>
      </c>
      <c r="F330" s="29" t="s">
        <v>1205</v>
      </c>
      <c r="G330" s="23">
        <v>45146</v>
      </c>
      <c r="H330" s="30">
        <v>34470</v>
      </c>
      <c r="I330" s="31">
        <v>1</v>
      </c>
    </row>
    <row r="331" spans="1:9" x14ac:dyDescent="0.25">
      <c r="A331" s="22" t="s">
        <v>1206</v>
      </c>
      <c r="B331" s="29" t="s">
        <v>1207</v>
      </c>
      <c r="C331" s="29" t="s">
        <v>1208</v>
      </c>
      <c r="D331" s="29" t="s">
        <v>1207</v>
      </c>
      <c r="E331" s="29" t="s">
        <v>1209</v>
      </c>
      <c r="F331" s="29" t="s">
        <v>1210</v>
      </c>
      <c r="G331" s="23">
        <v>45161</v>
      </c>
      <c r="H331" s="30">
        <v>10498</v>
      </c>
      <c r="I331" s="31">
        <v>1</v>
      </c>
    </row>
    <row r="332" spans="1:9" x14ac:dyDescent="0.25">
      <c r="A332" s="22" t="s">
        <v>1211</v>
      </c>
      <c r="B332" s="29" t="s">
        <v>1212</v>
      </c>
      <c r="C332" s="29" t="s">
        <v>1213</v>
      </c>
      <c r="D332" s="29" t="s">
        <v>1214</v>
      </c>
      <c r="E332" s="29" t="s">
        <v>1215</v>
      </c>
      <c r="F332" s="29" t="s">
        <v>1216</v>
      </c>
      <c r="G332" s="23">
        <v>45168</v>
      </c>
      <c r="H332" s="30">
        <v>6800</v>
      </c>
      <c r="I332" s="31">
        <v>1</v>
      </c>
    </row>
    <row r="333" spans="1:9" x14ac:dyDescent="0.25">
      <c r="A333" s="22" t="s">
        <v>1217</v>
      </c>
      <c r="B333" s="29" t="s">
        <v>1212</v>
      </c>
      <c r="C333" s="29" t="s">
        <v>1218</v>
      </c>
      <c r="D333" s="29" t="s">
        <v>1219</v>
      </c>
      <c r="E333" s="29" t="s">
        <v>1220</v>
      </c>
      <c r="F333" s="29" t="s">
        <v>1221</v>
      </c>
      <c r="G333" s="23">
        <v>45140</v>
      </c>
      <c r="H333" s="30">
        <v>350</v>
      </c>
      <c r="I333" s="31">
        <v>1</v>
      </c>
    </row>
    <row r="334" spans="1:9" x14ac:dyDescent="0.25">
      <c r="A334" s="22" t="s">
        <v>1222</v>
      </c>
      <c r="B334" s="29" t="s">
        <v>1212</v>
      </c>
      <c r="C334" s="29" t="s">
        <v>1223</v>
      </c>
      <c r="D334" s="29" t="s">
        <v>1219</v>
      </c>
      <c r="E334" s="29" t="s">
        <v>1224</v>
      </c>
      <c r="F334" s="29" t="s">
        <v>1225</v>
      </c>
      <c r="G334" s="23">
        <v>45140</v>
      </c>
      <c r="H334" s="30">
        <v>350</v>
      </c>
      <c r="I334" s="31">
        <v>1</v>
      </c>
    </row>
    <row r="335" spans="1:9" ht="30" x14ac:dyDescent="0.25">
      <c r="A335" s="22" t="s">
        <v>1226</v>
      </c>
      <c r="B335" s="29" t="s">
        <v>1227</v>
      </c>
      <c r="C335" s="29" t="s">
        <v>1228</v>
      </c>
      <c r="D335" s="29" t="s">
        <v>1229</v>
      </c>
      <c r="E335" s="29" t="s">
        <v>1230</v>
      </c>
      <c r="F335" s="29" t="s">
        <v>1231</v>
      </c>
      <c r="G335" s="23">
        <v>45152</v>
      </c>
      <c r="H335" s="30">
        <v>10477</v>
      </c>
      <c r="I335" s="31">
        <v>1</v>
      </c>
    </row>
    <row r="336" spans="1:9" x14ac:dyDescent="0.25">
      <c r="A336" s="22" t="s">
        <v>1232</v>
      </c>
      <c r="B336" s="29" t="s">
        <v>1227</v>
      </c>
      <c r="C336" s="29" t="s">
        <v>1233</v>
      </c>
      <c r="D336" s="29" t="s">
        <v>1234</v>
      </c>
      <c r="E336" s="29" t="s">
        <v>1235</v>
      </c>
      <c r="F336" s="29" t="s">
        <v>1236</v>
      </c>
      <c r="G336" s="23">
        <v>45141</v>
      </c>
      <c r="H336" s="30">
        <v>6206</v>
      </c>
      <c r="I336" s="31">
        <v>1</v>
      </c>
    </row>
    <row r="337" spans="1:9" ht="30" x14ac:dyDescent="0.25">
      <c r="A337" s="22" t="s">
        <v>1237</v>
      </c>
      <c r="B337" s="29" t="s">
        <v>1227</v>
      </c>
      <c r="C337" s="29" t="s">
        <v>1238</v>
      </c>
      <c r="D337" s="29" t="s">
        <v>1239</v>
      </c>
      <c r="E337" s="29" t="s">
        <v>1240</v>
      </c>
      <c r="F337" s="29" t="s">
        <v>1241</v>
      </c>
      <c r="G337" s="23">
        <v>45166</v>
      </c>
      <c r="H337" s="30">
        <v>2190</v>
      </c>
      <c r="I337" s="31">
        <v>1</v>
      </c>
    </row>
    <row r="338" spans="1:9" x14ac:dyDescent="0.25">
      <c r="A338" s="22" t="s">
        <v>1242</v>
      </c>
      <c r="B338" s="29" t="s">
        <v>1227</v>
      </c>
      <c r="C338" s="29" t="s">
        <v>1243</v>
      </c>
      <c r="D338" s="29" t="s">
        <v>1244</v>
      </c>
      <c r="E338" s="29" t="s">
        <v>1245</v>
      </c>
      <c r="F338" s="29" t="s">
        <v>1246</v>
      </c>
      <c r="G338" s="23">
        <v>45145</v>
      </c>
      <c r="H338" s="30">
        <v>10000</v>
      </c>
      <c r="I338" s="31">
        <v>1</v>
      </c>
    </row>
    <row r="339" spans="1:9" x14ac:dyDescent="0.25">
      <c r="A339" s="22" t="s">
        <v>1247</v>
      </c>
      <c r="B339" s="29" t="s">
        <v>1248</v>
      </c>
      <c r="C339" s="29" t="s">
        <v>1249</v>
      </c>
      <c r="D339" s="29" t="s">
        <v>1250</v>
      </c>
      <c r="E339" s="29" t="s">
        <v>1251</v>
      </c>
      <c r="F339" s="29" t="s">
        <v>1252</v>
      </c>
      <c r="G339" s="23">
        <v>45146</v>
      </c>
      <c r="H339" s="30">
        <v>5800</v>
      </c>
      <c r="I339" s="31">
        <v>1</v>
      </c>
    </row>
    <row r="340" spans="1:9" x14ac:dyDescent="0.25">
      <c r="A340" s="22" t="s">
        <v>1253</v>
      </c>
      <c r="B340" s="29" t="s">
        <v>1248</v>
      </c>
      <c r="C340" s="29" t="s">
        <v>1254</v>
      </c>
      <c r="D340" s="29" t="s">
        <v>1255</v>
      </c>
      <c r="E340" s="29" t="s">
        <v>1256</v>
      </c>
      <c r="F340" s="29" t="s">
        <v>1257</v>
      </c>
      <c r="G340" s="23">
        <v>45166</v>
      </c>
      <c r="H340" s="30">
        <v>2000</v>
      </c>
      <c r="I340" s="31">
        <v>1</v>
      </c>
    </row>
    <row r="341" spans="1:9" x14ac:dyDescent="0.25">
      <c r="A341" s="22" t="s">
        <v>1258</v>
      </c>
      <c r="B341" s="29" t="s">
        <v>1248</v>
      </c>
      <c r="C341" s="29" t="s">
        <v>1259</v>
      </c>
      <c r="D341" s="29" t="s">
        <v>1260</v>
      </c>
      <c r="E341" s="29" t="s">
        <v>1261</v>
      </c>
      <c r="F341" s="29" t="s">
        <v>1262</v>
      </c>
      <c r="G341" s="23">
        <v>45140</v>
      </c>
      <c r="H341" s="30">
        <v>10000</v>
      </c>
      <c r="I341" s="31">
        <v>1</v>
      </c>
    </row>
    <row r="342" spans="1:9" x14ac:dyDescent="0.25">
      <c r="A342" s="22" t="s">
        <v>1263</v>
      </c>
      <c r="B342" s="29" t="s">
        <v>1248</v>
      </c>
      <c r="C342" s="29" t="s">
        <v>1264</v>
      </c>
      <c r="D342" s="29" t="s">
        <v>1265</v>
      </c>
      <c r="E342" s="29" t="s">
        <v>1266</v>
      </c>
      <c r="F342" s="29" t="s">
        <v>1267</v>
      </c>
      <c r="G342" s="23">
        <v>45163</v>
      </c>
      <c r="H342" s="30">
        <v>8100</v>
      </c>
      <c r="I342" s="31">
        <v>1</v>
      </c>
    </row>
    <row r="343" spans="1:9" x14ac:dyDescent="0.25">
      <c r="A343" s="22" t="s">
        <v>1268</v>
      </c>
      <c r="B343" s="29" t="s">
        <v>1248</v>
      </c>
      <c r="C343" s="29" t="s">
        <v>1269</v>
      </c>
      <c r="D343" s="29" t="s">
        <v>1270</v>
      </c>
      <c r="E343" s="29" t="s">
        <v>1271</v>
      </c>
      <c r="F343" s="29" t="s">
        <v>1272</v>
      </c>
      <c r="G343" s="23">
        <v>45160</v>
      </c>
      <c r="H343" s="30">
        <v>5000</v>
      </c>
      <c r="I343" s="31">
        <v>1</v>
      </c>
    </row>
    <row r="344" spans="1:9" x14ac:dyDescent="0.25">
      <c r="A344" s="22" t="s">
        <v>1273</v>
      </c>
      <c r="B344" s="29" t="s">
        <v>1248</v>
      </c>
      <c r="C344" s="29" t="s">
        <v>1274</v>
      </c>
      <c r="D344" s="29" t="s">
        <v>1275</v>
      </c>
      <c r="E344" s="29" t="s">
        <v>1276</v>
      </c>
      <c r="F344" s="29" t="s">
        <v>1277</v>
      </c>
      <c r="G344" s="23">
        <v>45155</v>
      </c>
      <c r="H344" s="30">
        <v>16040</v>
      </c>
      <c r="I344" s="31">
        <v>1</v>
      </c>
    </row>
    <row r="345" spans="1:9" x14ac:dyDescent="0.25">
      <c r="A345" s="22" t="s">
        <v>1278</v>
      </c>
      <c r="B345" s="29" t="s">
        <v>1248</v>
      </c>
      <c r="C345" s="29" t="s">
        <v>1279</v>
      </c>
      <c r="D345" s="29" t="s">
        <v>1280</v>
      </c>
      <c r="E345" s="29" t="s">
        <v>849</v>
      </c>
      <c r="F345" s="29" t="s">
        <v>850</v>
      </c>
      <c r="G345" s="23">
        <v>45146</v>
      </c>
      <c r="H345" s="30">
        <v>3500</v>
      </c>
      <c r="I345" s="31">
        <v>1</v>
      </c>
    </row>
    <row r="346" spans="1:9" x14ac:dyDescent="0.25">
      <c r="A346" s="22" t="s">
        <v>1281</v>
      </c>
      <c r="B346" s="29" t="s">
        <v>1248</v>
      </c>
      <c r="C346" s="29" t="s">
        <v>1282</v>
      </c>
      <c r="D346" s="29" t="s">
        <v>1283</v>
      </c>
      <c r="E346" s="29" t="s">
        <v>1284</v>
      </c>
      <c r="F346" s="29" t="s">
        <v>1285</v>
      </c>
      <c r="G346" s="23">
        <v>45155</v>
      </c>
      <c r="H346" s="30">
        <v>15000</v>
      </c>
      <c r="I346" s="31">
        <v>1</v>
      </c>
    </row>
    <row r="347" spans="1:9" x14ac:dyDescent="0.25">
      <c r="A347" s="22" t="s">
        <v>1286</v>
      </c>
      <c r="B347" s="29" t="s">
        <v>1248</v>
      </c>
      <c r="C347" s="29" t="s">
        <v>1287</v>
      </c>
      <c r="D347" s="29" t="s">
        <v>1288</v>
      </c>
      <c r="E347" s="29" t="s">
        <v>1289</v>
      </c>
      <c r="F347" s="29" t="s">
        <v>1290</v>
      </c>
      <c r="G347" s="23">
        <v>45168</v>
      </c>
      <c r="H347" s="30">
        <v>3500</v>
      </c>
      <c r="I347" s="31">
        <v>1</v>
      </c>
    </row>
    <row r="348" spans="1:9" x14ac:dyDescent="0.25">
      <c r="A348" s="119" t="s">
        <v>1291</v>
      </c>
      <c r="B348" s="69" t="s">
        <v>1248</v>
      </c>
      <c r="C348" s="29" t="s">
        <v>1292</v>
      </c>
      <c r="D348" s="29" t="s">
        <v>1293</v>
      </c>
      <c r="E348" s="29" t="s">
        <v>1294</v>
      </c>
      <c r="F348" s="29" t="s">
        <v>1295</v>
      </c>
      <c r="G348" s="23">
        <v>45168</v>
      </c>
      <c r="H348" s="30">
        <v>11400</v>
      </c>
      <c r="I348" s="31">
        <v>1</v>
      </c>
    </row>
    <row r="349" spans="1:9" x14ac:dyDescent="0.25">
      <c r="A349" s="22" t="s">
        <v>1296</v>
      </c>
      <c r="B349" s="29" t="s">
        <v>1248</v>
      </c>
      <c r="C349" s="29" t="s">
        <v>1297</v>
      </c>
      <c r="D349" s="29" t="s">
        <v>1298</v>
      </c>
      <c r="E349" s="29" t="s">
        <v>1299</v>
      </c>
      <c r="F349" s="29" t="s">
        <v>1300</v>
      </c>
      <c r="G349" s="23">
        <v>45168</v>
      </c>
      <c r="H349" s="30">
        <v>13750</v>
      </c>
      <c r="I349" s="31">
        <v>1</v>
      </c>
    </row>
    <row r="350" spans="1:9" x14ac:dyDescent="0.25">
      <c r="A350" s="22" t="s">
        <v>1301</v>
      </c>
      <c r="B350" s="29" t="s">
        <v>1248</v>
      </c>
      <c r="C350" s="29" t="s">
        <v>1302</v>
      </c>
      <c r="D350" s="29" t="s">
        <v>1303</v>
      </c>
      <c r="E350" s="29" t="s">
        <v>1304</v>
      </c>
      <c r="F350" s="29" t="s">
        <v>1305</v>
      </c>
      <c r="G350" s="23">
        <v>45163</v>
      </c>
      <c r="H350" s="30">
        <v>26169</v>
      </c>
      <c r="I350" s="31">
        <v>1</v>
      </c>
    </row>
    <row r="351" spans="1:9" x14ac:dyDescent="0.25">
      <c r="A351" s="22" t="s">
        <v>1306</v>
      </c>
      <c r="B351" s="29" t="s">
        <v>1248</v>
      </c>
      <c r="C351" s="29" t="s">
        <v>1307</v>
      </c>
      <c r="D351" s="29" t="s">
        <v>1308</v>
      </c>
      <c r="E351" s="29" t="s">
        <v>1309</v>
      </c>
      <c r="F351" s="29" t="s">
        <v>1310</v>
      </c>
      <c r="G351" s="23">
        <v>45156</v>
      </c>
      <c r="H351" s="30">
        <v>23075</v>
      </c>
      <c r="I351" s="31">
        <v>1</v>
      </c>
    </row>
    <row r="352" spans="1:9" x14ac:dyDescent="0.25">
      <c r="A352" s="22" t="s">
        <v>1311</v>
      </c>
      <c r="B352" s="29" t="s">
        <v>1248</v>
      </c>
      <c r="C352" s="29" t="s">
        <v>1312</v>
      </c>
      <c r="D352" s="29" t="s">
        <v>1313</v>
      </c>
      <c r="E352" s="29" t="s">
        <v>1314</v>
      </c>
      <c r="F352" s="29" t="s">
        <v>1315</v>
      </c>
      <c r="G352" s="23">
        <v>45142</v>
      </c>
      <c r="H352" s="30">
        <v>6500</v>
      </c>
      <c r="I352" s="31">
        <v>1</v>
      </c>
    </row>
    <row r="353" spans="1:9" x14ac:dyDescent="0.25">
      <c r="A353" s="22" t="s">
        <v>1316</v>
      </c>
      <c r="B353" s="29" t="s">
        <v>1248</v>
      </c>
      <c r="C353" s="29" t="s">
        <v>1317</v>
      </c>
      <c r="D353" s="29" t="s">
        <v>1318</v>
      </c>
      <c r="E353" s="29" t="s">
        <v>1319</v>
      </c>
      <c r="F353" s="29" t="s">
        <v>1320</v>
      </c>
      <c r="G353" s="23">
        <v>45149</v>
      </c>
      <c r="H353" s="30">
        <v>29300</v>
      </c>
      <c r="I353" s="31">
        <v>1</v>
      </c>
    </row>
    <row r="354" spans="1:9" x14ac:dyDescent="0.25">
      <c r="A354" s="22" t="s">
        <v>1321</v>
      </c>
      <c r="B354" s="29" t="s">
        <v>1248</v>
      </c>
      <c r="C354" s="29" t="s">
        <v>1322</v>
      </c>
      <c r="D354" s="29" t="s">
        <v>1323</v>
      </c>
      <c r="E354" s="29" t="s">
        <v>1324</v>
      </c>
      <c r="F354" s="29" t="s">
        <v>1325</v>
      </c>
      <c r="G354" s="23">
        <v>45148</v>
      </c>
      <c r="H354" s="30">
        <v>9265</v>
      </c>
      <c r="I354" s="31">
        <v>1</v>
      </c>
    </row>
    <row r="355" spans="1:9" x14ac:dyDescent="0.25">
      <c r="A355" s="22" t="s">
        <v>1326</v>
      </c>
      <c r="B355" s="29" t="s">
        <v>1248</v>
      </c>
      <c r="C355" s="29" t="s">
        <v>1297</v>
      </c>
      <c r="D355" s="29" t="s">
        <v>1327</v>
      </c>
      <c r="E355" s="29" t="s">
        <v>1328</v>
      </c>
      <c r="F355" s="29" t="s">
        <v>1329</v>
      </c>
      <c r="G355" s="23">
        <v>45167</v>
      </c>
      <c r="H355" s="30">
        <v>111874</v>
      </c>
      <c r="I355" s="31">
        <v>1</v>
      </c>
    </row>
    <row r="356" spans="1:9" x14ac:dyDescent="0.25">
      <c r="A356" s="22" t="s">
        <v>1330</v>
      </c>
      <c r="B356" s="29" t="s">
        <v>1331</v>
      </c>
      <c r="C356" s="29" t="s">
        <v>1332</v>
      </c>
      <c r="D356" s="29" t="s">
        <v>1333</v>
      </c>
      <c r="E356" s="29" t="s">
        <v>1334</v>
      </c>
      <c r="F356" s="29" t="s">
        <v>1335</v>
      </c>
      <c r="G356" s="23">
        <v>45155</v>
      </c>
      <c r="H356" s="30">
        <v>1457</v>
      </c>
      <c r="I356" s="31">
        <v>1</v>
      </c>
    </row>
    <row r="357" spans="1:9" x14ac:dyDescent="0.25">
      <c r="A357" s="22" t="s">
        <v>1336</v>
      </c>
      <c r="B357" s="29" t="s">
        <v>1331</v>
      </c>
      <c r="C357" s="29" t="s">
        <v>1337</v>
      </c>
      <c r="D357" s="29" t="s">
        <v>1338</v>
      </c>
      <c r="E357" s="29" t="s">
        <v>1339</v>
      </c>
      <c r="F357" s="29" t="s">
        <v>1340</v>
      </c>
      <c r="G357" s="23">
        <v>45166</v>
      </c>
      <c r="H357" s="30">
        <v>800</v>
      </c>
      <c r="I357" s="31">
        <v>1</v>
      </c>
    </row>
    <row r="358" spans="1:9" x14ac:dyDescent="0.25">
      <c r="A358" s="22" t="s">
        <v>1341</v>
      </c>
      <c r="B358" s="29" t="s">
        <v>1342</v>
      </c>
      <c r="C358" s="29" t="s">
        <v>1343</v>
      </c>
      <c r="D358" s="29" t="s">
        <v>1344</v>
      </c>
      <c r="E358" s="29" t="s">
        <v>1345</v>
      </c>
      <c r="F358" s="29" t="s">
        <v>1346</v>
      </c>
      <c r="G358" s="23">
        <v>45148</v>
      </c>
      <c r="H358" s="30">
        <v>27203</v>
      </c>
      <c r="I358" s="31">
        <v>1</v>
      </c>
    </row>
    <row r="359" spans="1:9" x14ac:dyDescent="0.25">
      <c r="A359" s="22" t="s">
        <v>1347</v>
      </c>
      <c r="B359" s="69" t="s">
        <v>1342</v>
      </c>
      <c r="C359" s="29" t="s">
        <v>1348</v>
      </c>
      <c r="D359" s="29" t="s">
        <v>1349</v>
      </c>
      <c r="E359" s="29" t="s">
        <v>1350</v>
      </c>
      <c r="F359" s="29" t="s">
        <v>1351</v>
      </c>
      <c r="G359" s="23">
        <v>45155</v>
      </c>
      <c r="H359" s="30">
        <v>8400</v>
      </c>
      <c r="I359" s="31">
        <v>1</v>
      </c>
    </row>
    <row r="360" spans="1:9" x14ac:dyDescent="0.25">
      <c r="A360" s="22" t="s">
        <v>1352</v>
      </c>
      <c r="B360" s="29" t="s">
        <v>1342</v>
      </c>
      <c r="C360" s="29" t="s">
        <v>1353</v>
      </c>
      <c r="D360" s="29" t="s">
        <v>1349</v>
      </c>
      <c r="E360" s="29" t="s">
        <v>1354</v>
      </c>
      <c r="F360" s="29" t="s">
        <v>1355</v>
      </c>
      <c r="G360" s="23">
        <v>45168</v>
      </c>
      <c r="H360" s="30">
        <v>10200</v>
      </c>
      <c r="I360" s="31">
        <v>1</v>
      </c>
    </row>
    <row r="361" spans="1:9" x14ac:dyDescent="0.25">
      <c r="A361" s="22" t="s">
        <v>1356</v>
      </c>
      <c r="B361" s="29" t="s">
        <v>1342</v>
      </c>
      <c r="C361" s="29" t="s">
        <v>1357</v>
      </c>
      <c r="D361" s="29" t="s">
        <v>1358</v>
      </c>
      <c r="E361" s="29" t="s">
        <v>1359</v>
      </c>
      <c r="F361" s="29" t="s">
        <v>1360</v>
      </c>
      <c r="G361" s="23">
        <v>45148</v>
      </c>
      <c r="H361" s="30">
        <v>18889</v>
      </c>
      <c r="I361" s="31">
        <v>1</v>
      </c>
    </row>
    <row r="362" spans="1:9" x14ac:dyDescent="0.25">
      <c r="A362" s="22" t="s">
        <v>1361</v>
      </c>
      <c r="B362" s="29" t="s">
        <v>1342</v>
      </c>
      <c r="C362" s="29" t="s">
        <v>1362</v>
      </c>
      <c r="D362" s="29" t="s">
        <v>1363</v>
      </c>
      <c r="E362" s="29" t="s">
        <v>1364</v>
      </c>
      <c r="F362" s="29" t="s">
        <v>1365</v>
      </c>
      <c r="G362" s="23">
        <v>45167</v>
      </c>
      <c r="H362" s="30">
        <v>13400</v>
      </c>
      <c r="I362" s="31">
        <v>1</v>
      </c>
    </row>
    <row r="363" spans="1:9" x14ac:dyDescent="0.25">
      <c r="A363" s="22" t="s">
        <v>1366</v>
      </c>
      <c r="B363" s="29" t="s">
        <v>1342</v>
      </c>
      <c r="C363" s="29" t="s">
        <v>1367</v>
      </c>
      <c r="D363" s="29" t="s">
        <v>1368</v>
      </c>
      <c r="E363" s="29" t="s">
        <v>1369</v>
      </c>
      <c r="F363" s="29" t="s">
        <v>1370</v>
      </c>
      <c r="G363" s="23">
        <v>45167</v>
      </c>
      <c r="H363" s="30">
        <v>49275</v>
      </c>
      <c r="I363" s="31">
        <v>1</v>
      </c>
    </row>
    <row r="364" spans="1:9" x14ac:dyDescent="0.25">
      <c r="A364" s="22" t="s">
        <v>1371</v>
      </c>
      <c r="B364" s="29" t="s">
        <v>1342</v>
      </c>
      <c r="C364" s="29" t="s">
        <v>1372</v>
      </c>
      <c r="D364" s="29" t="s">
        <v>1349</v>
      </c>
      <c r="E364" s="29" t="s">
        <v>1373</v>
      </c>
      <c r="F364" s="29" t="s">
        <v>1374</v>
      </c>
      <c r="G364" s="23">
        <v>45168</v>
      </c>
      <c r="H364" s="30">
        <v>13000</v>
      </c>
      <c r="I364" s="31">
        <v>1</v>
      </c>
    </row>
    <row r="365" spans="1:9" x14ac:dyDescent="0.25">
      <c r="A365" s="22" t="s">
        <v>1375</v>
      </c>
      <c r="B365" s="29" t="s">
        <v>1342</v>
      </c>
      <c r="C365" s="29" t="s">
        <v>1376</v>
      </c>
      <c r="D365" s="29" t="s">
        <v>1377</v>
      </c>
      <c r="E365" s="29" t="s">
        <v>1378</v>
      </c>
      <c r="F365" s="29" t="s">
        <v>1379</v>
      </c>
      <c r="G365" s="23">
        <v>45167</v>
      </c>
      <c r="H365" s="30">
        <v>25350</v>
      </c>
      <c r="I365" s="31">
        <v>1</v>
      </c>
    </row>
    <row r="366" spans="1:9" x14ac:dyDescent="0.25">
      <c r="A366" s="22" t="s">
        <v>1380</v>
      </c>
      <c r="B366" s="29" t="s">
        <v>1342</v>
      </c>
      <c r="C366" s="29" t="s">
        <v>1381</v>
      </c>
      <c r="D366" s="29" t="s">
        <v>1349</v>
      </c>
      <c r="E366" s="29" t="s">
        <v>1382</v>
      </c>
      <c r="F366" s="29" t="s">
        <v>1383</v>
      </c>
      <c r="G366" s="23">
        <v>45161</v>
      </c>
      <c r="H366" s="30">
        <v>19500</v>
      </c>
      <c r="I366" s="31">
        <v>1</v>
      </c>
    </row>
    <row r="367" spans="1:9" x14ac:dyDescent="0.25">
      <c r="A367" s="22" t="s">
        <v>1384</v>
      </c>
      <c r="B367" s="29" t="s">
        <v>1342</v>
      </c>
      <c r="C367" s="29" t="s">
        <v>1385</v>
      </c>
      <c r="D367" s="29" t="s">
        <v>1386</v>
      </c>
      <c r="E367" s="29" t="s">
        <v>1387</v>
      </c>
      <c r="F367" s="29" t="s">
        <v>1388</v>
      </c>
      <c r="G367" s="23">
        <v>45169</v>
      </c>
      <c r="H367" s="30">
        <v>7500</v>
      </c>
      <c r="I367" s="31">
        <v>1</v>
      </c>
    </row>
    <row r="368" spans="1:9" x14ac:dyDescent="0.25">
      <c r="A368" s="22" t="s">
        <v>1389</v>
      </c>
      <c r="B368" s="69" t="s">
        <v>1342</v>
      </c>
      <c r="C368" s="29" t="s">
        <v>1390</v>
      </c>
      <c r="D368" s="29" t="s">
        <v>1391</v>
      </c>
      <c r="E368" s="29" t="s">
        <v>1392</v>
      </c>
      <c r="F368" s="29" t="s">
        <v>1393</v>
      </c>
      <c r="G368" s="23">
        <v>45161</v>
      </c>
      <c r="H368" s="30">
        <v>29785</v>
      </c>
      <c r="I368" s="31">
        <v>1</v>
      </c>
    </row>
    <row r="369" spans="1:9" x14ac:dyDescent="0.25">
      <c r="A369" s="22" t="s">
        <v>1394</v>
      </c>
      <c r="B369" s="29" t="s">
        <v>1342</v>
      </c>
      <c r="C369" s="29" t="s">
        <v>1395</v>
      </c>
      <c r="D369" s="29" t="s">
        <v>1349</v>
      </c>
      <c r="E369" s="29" t="s">
        <v>1396</v>
      </c>
      <c r="F369" s="29" t="s">
        <v>1397</v>
      </c>
      <c r="G369" s="23">
        <v>45166</v>
      </c>
      <c r="H369" s="30">
        <v>25981</v>
      </c>
      <c r="I369" s="31">
        <v>1</v>
      </c>
    </row>
    <row r="370" spans="1:9" x14ac:dyDescent="0.25">
      <c r="A370" s="22" t="s">
        <v>1398</v>
      </c>
      <c r="B370" s="29" t="s">
        <v>1342</v>
      </c>
      <c r="C370" s="29" t="s">
        <v>1399</v>
      </c>
      <c r="D370" s="29" t="s">
        <v>1349</v>
      </c>
      <c r="E370" s="29" t="s">
        <v>1400</v>
      </c>
      <c r="F370" s="29" t="s">
        <v>1401</v>
      </c>
      <c r="G370" s="23">
        <v>45168</v>
      </c>
      <c r="H370" s="30">
        <v>11500</v>
      </c>
      <c r="I370" s="31">
        <v>1</v>
      </c>
    </row>
    <row r="371" spans="1:9" x14ac:dyDescent="0.25">
      <c r="A371" s="22" t="s">
        <v>1402</v>
      </c>
      <c r="B371" s="29" t="s">
        <v>1342</v>
      </c>
      <c r="C371" s="29" t="s">
        <v>1403</v>
      </c>
      <c r="D371" s="29" t="s">
        <v>1404</v>
      </c>
      <c r="E371" s="29" t="s">
        <v>1405</v>
      </c>
      <c r="F371" s="29" t="s">
        <v>1406</v>
      </c>
      <c r="G371" s="23">
        <v>45154</v>
      </c>
      <c r="H371" s="30">
        <v>17641</v>
      </c>
      <c r="I371" s="31">
        <v>1</v>
      </c>
    </row>
    <row r="372" spans="1:9" x14ac:dyDescent="0.25">
      <c r="A372" s="22" t="s">
        <v>1407</v>
      </c>
      <c r="B372" s="29" t="s">
        <v>1342</v>
      </c>
      <c r="C372" s="29" t="s">
        <v>1408</v>
      </c>
      <c r="D372" s="29" t="s">
        <v>234</v>
      </c>
      <c r="E372" s="29" t="s">
        <v>1409</v>
      </c>
      <c r="F372" s="29" t="s">
        <v>1410</v>
      </c>
      <c r="G372" s="23">
        <v>45147</v>
      </c>
      <c r="H372" s="30">
        <v>19891</v>
      </c>
      <c r="I372" s="31">
        <v>1</v>
      </c>
    </row>
    <row r="373" spans="1:9" x14ac:dyDescent="0.25">
      <c r="A373" s="22" t="s">
        <v>1411</v>
      </c>
      <c r="B373" s="29" t="s">
        <v>1342</v>
      </c>
      <c r="C373" s="29" t="s">
        <v>1412</v>
      </c>
      <c r="D373" s="29" t="s">
        <v>234</v>
      </c>
      <c r="E373" s="29" t="s">
        <v>1413</v>
      </c>
      <c r="F373" s="29" t="s">
        <v>1414</v>
      </c>
      <c r="G373" s="23">
        <v>45140</v>
      </c>
      <c r="H373" s="30">
        <v>12028</v>
      </c>
      <c r="I373" s="31">
        <v>1</v>
      </c>
    </row>
    <row r="374" spans="1:9" x14ac:dyDescent="0.25">
      <c r="A374" s="22" t="s">
        <v>1415</v>
      </c>
      <c r="B374" s="29" t="s">
        <v>1342</v>
      </c>
      <c r="C374" s="29" t="s">
        <v>1416</v>
      </c>
      <c r="D374" s="29" t="s">
        <v>1349</v>
      </c>
      <c r="E374" s="29" t="s">
        <v>1417</v>
      </c>
      <c r="F374" s="29" t="s">
        <v>1418</v>
      </c>
      <c r="G374" s="23">
        <v>45162</v>
      </c>
      <c r="H374" s="30">
        <v>12633</v>
      </c>
      <c r="I374" s="31">
        <v>1</v>
      </c>
    </row>
    <row r="375" spans="1:9" x14ac:dyDescent="0.25">
      <c r="A375" s="22" t="s">
        <v>1419</v>
      </c>
      <c r="B375" s="29" t="s">
        <v>1342</v>
      </c>
      <c r="C375" s="29" t="s">
        <v>1307</v>
      </c>
      <c r="D375" s="29" t="s">
        <v>1420</v>
      </c>
      <c r="E375" s="29" t="s">
        <v>1309</v>
      </c>
      <c r="F375" s="29" t="s">
        <v>1310</v>
      </c>
      <c r="G375" s="23">
        <v>45166</v>
      </c>
      <c r="H375" s="30">
        <v>23550</v>
      </c>
      <c r="I375" s="31">
        <v>1</v>
      </c>
    </row>
    <row r="376" spans="1:9" x14ac:dyDescent="0.25">
      <c r="A376" s="22" t="s">
        <v>1421</v>
      </c>
      <c r="B376" s="29" t="s">
        <v>1342</v>
      </c>
      <c r="C376" s="29" t="s">
        <v>1422</v>
      </c>
      <c r="D376" s="29" t="s">
        <v>1423</v>
      </c>
      <c r="E376" s="29" t="s">
        <v>1424</v>
      </c>
      <c r="F376" s="29" t="s">
        <v>1425</v>
      </c>
      <c r="G376" s="23">
        <v>45148</v>
      </c>
      <c r="H376" s="30">
        <v>25290</v>
      </c>
      <c r="I376" s="31">
        <v>1</v>
      </c>
    </row>
    <row r="377" spans="1:9" x14ac:dyDescent="0.25">
      <c r="A377" s="22" t="s">
        <v>1426</v>
      </c>
      <c r="B377" s="29" t="s">
        <v>1342</v>
      </c>
      <c r="C377" s="29" t="s">
        <v>1427</v>
      </c>
      <c r="D377" s="29" t="s">
        <v>1428</v>
      </c>
      <c r="E377" s="29" t="s">
        <v>1429</v>
      </c>
      <c r="F377" s="29" t="s">
        <v>1430</v>
      </c>
      <c r="G377" s="23">
        <v>45153</v>
      </c>
      <c r="H377" s="30">
        <v>33588</v>
      </c>
      <c r="I377" s="31">
        <v>1</v>
      </c>
    </row>
    <row r="378" spans="1:9" x14ac:dyDescent="0.25">
      <c r="A378" s="22" t="s">
        <v>1431</v>
      </c>
      <c r="B378" s="29" t="s">
        <v>1342</v>
      </c>
      <c r="C378" s="29" t="s">
        <v>1432</v>
      </c>
      <c r="D378" s="29" t="s">
        <v>1349</v>
      </c>
      <c r="E378" s="29" t="s">
        <v>1433</v>
      </c>
      <c r="F378" s="29" t="s">
        <v>1434</v>
      </c>
      <c r="G378" s="23">
        <v>45166</v>
      </c>
      <c r="H378" s="30">
        <v>14639</v>
      </c>
      <c r="I378" s="31">
        <v>1</v>
      </c>
    </row>
    <row r="379" spans="1:9" x14ac:dyDescent="0.25">
      <c r="A379" s="22" t="s">
        <v>1435</v>
      </c>
      <c r="B379" s="29" t="s">
        <v>1342</v>
      </c>
      <c r="C379" s="29" t="s">
        <v>1436</v>
      </c>
      <c r="D379" s="29" t="s">
        <v>1437</v>
      </c>
      <c r="E379" s="29" t="s">
        <v>1438</v>
      </c>
      <c r="F379" s="29" t="s">
        <v>1439</v>
      </c>
      <c r="G379" s="23">
        <v>45166</v>
      </c>
      <c r="H379" s="30">
        <v>32334</v>
      </c>
      <c r="I379" s="31">
        <v>1</v>
      </c>
    </row>
    <row r="380" spans="1:9" x14ac:dyDescent="0.25">
      <c r="A380" s="22" t="s">
        <v>1440</v>
      </c>
      <c r="B380" s="29" t="s">
        <v>1342</v>
      </c>
      <c r="C380" s="29" t="s">
        <v>1441</v>
      </c>
      <c r="D380" s="29" t="s">
        <v>1349</v>
      </c>
      <c r="E380" s="29" t="s">
        <v>1442</v>
      </c>
      <c r="F380" s="29" t="s">
        <v>1443</v>
      </c>
      <c r="G380" s="23">
        <v>45160</v>
      </c>
      <c r="H380" s="30">
        <v>13585</v>
      </c>
      <c r="I380" s="31">
        <v>1</v>
      </c>
    </row>
    <row r="381" spans="1:9" x14ac:dyDescent="0.25">
      <c r="A381" s="22" t="s">
        <v>1444</v>
      </c>
      <c r="B381" s="29" t="s">
        <v>1342</v>
      </c>
      <c r="C381" s="29" t="s">
        <v>1445</v>
      </c>
      <c r="D381" s="29" t="s">
        <v>1446</v>
      </c>
      <c r="E381" s="29" t="s">
        <v>1447</v>
      </c>
      <c r="F381" s="29" t="s">
        <v>1448</v>
      </c>
      <c r="G381" s="23">
        <v>45146</v>
      </c>
      <c r="H381" s="30">
        <v>12380</v>
      </c>
      <c r="I381" s="31">
        <v>1</v>
      </c>
    </row>
    <row r="382" spans="1:9" x14ac:dyDescent="0.25">
      <c r="A382" s="22" t="s">
        <v>1449</v>
      </c>
      <c r="B382" s="29" t="s">
        <v>1342</v>
      </c>
      <c r="C382" s="29" t="s">
        <v>1450</v>
      </c>
      <c r="D382" s="29" t="s">
        <v>1451</v>
      </c>
      <c r="E382" s="29" t="s">
        <v>1452</v>
      </c>
      <c r="F382" s="29" t="s">
        <v>1453</v>
      </c>
      <c r="G382" s="23">
        <v>45159</v>
      </c>
      <c r="H382" s="30">
        <v>21486</v>
      </c>
      <c r="I382" s="31">
        <v>1</v>
      </c>
    </row>
    <row r="383" spans="1:9" x14ac:dyDescent="0.25">
      <c r="A383" s="22" t="s">
        <v>1454</v>
      </c>
      <c r="B383" s="29" t="s">
        <v>1342</v>
      </c>
      <c r="C383" s="29" t="s">
        <v>1455</v>
      </c>
      <c r="D383" s="29" t="s">
        <v>1349</v>
      </c>
      <c r="E383" s="29" t="s">
        <v>1456</v>
      </c>
      <c r="F383" s="29" t="s">
        <v>1457</v>
      </c>
      <c r="G383" s="23">
        <v>45168</v>
      </c>
      <c r="H383" s="30">
        <v>19350</v>
      </c>
      <c r="I383" s="31">
        <v>1</v>
      </c>
    </row>
    <row r="384" spans="1:9" x14ac:dyDescent="0.25">
      <c r="A384" s="22" t="s">
        <v>1458</v>
      </c>
      <c r="B384" s="29" t="s">
        <v>1342</v>
      </c>
      <c r="C384" s="29" t="s">
        <v>1459</v>
      </c>
      <c r="D384" s="29" t="s">
        <v>1460</v>
      </c>
      <c r="E384" s="29" t="s">
        <v>1461</v>
      </c>
      <c r="F384" s="29" t="s">
        <v>1462</v>
      </c>
      <c r="G384" s="23">
        <v>45154</v>
      </c>
      <c r="H384" s="30">
        <v>41050</v>
      </c>
      <c r="I384" s="31">
        <v>1</v>
      </c>
    </row>
    <row r="385" spans="1:9" x14ac:dyDescent="0.25">
      <c r="A385" s="22" t="s">
        <v>1463</v>
      </c>
      <c r="B385" s="69" t="s">
        <v>1342</v>
      </c>
      <c r="C385" s="29" t="s">
        <v>1464</v>
      </c>
      <c r="D385" s="29" t="s">
        <v>1349</v>
      </c>
      <c r="E385" s="29" t="s">
        <v>1465</v>
      </c>
      <c r="F385" s="29" t="s">
        <v>1466</v>
      </c>
      <c r="G385" s="23">
        <v>45167</v>
      </c>
      <c r="H385" s="30">
        <v>11500</v>
      </c>
      <c r="I385" s="31">
        <v>1</v>
      </c>
    </row>
    <row r="386" spans="1:9" x14ac:dyDescent="0.25">
      <c r="A386" s="22" t="s">
        <v>1467</v>
      </c>
      <c r="B386" s="29" t="s">
        <v>1342</v>
      </c>
      <c r="C386" s="29" t="s">
        <v>1249</v>
      </c>
      <c r="D386" s="29" t="s">
        <v>1468</v>
      </c>
      <c r="E386" s="29" t="s">
        <v>1469</v>
      </c>
      <c r="F386" s="29" t="s">
        <v>1470</v>
      </c>
      <c r="G386" s="23">
        <v>45167</v>
      </c>
      <c r="H386" s="30">
        <v>22290</v>
      </c>
      <c r="I386" s="31">
        <v>1</v>
      </c>
    </row>
    <row r="387" spans="1:9" x14ac:dyDescent="0.25">
      <c r="A387" s="22" t="s">
        <v>1471</v>
      </c>
      <c r="B387" s="29" t="s">
        <v>1342</v>
      </c>
      <c r="C387" s="29" t="s">
        <v>1472</v>
      </c>
      <c r="D387" s="29" t="s">
        <v>1349</v>
      </c>
      <c r="E387" s="29" t="s">
        <v>1473</v>
      </c>
      <c r="F387" s="29" t="s">
        <v>1474</v>
      </c>
      <c r="G387" s="23">
        <v>45163</v>
      </c>
      <c r="H387" s="30">
        <v>11145</v>
      </c>
      <c r="I387" s="31">
        <v>1</v>
      </c>
    </row>
    <row r="388" spans="1:9" x14ac:dyDescent="0.25">
      <c r="A388" s="22" t="s">
        <v>1475</v>
      </c>
      <c r="B388" s="29" t="s">
        <v>1342</v>
      </c>
      <c r="C388" s="29" t="s">
        <v>1476</v>
      </c>
      <c r="D388" s="29" t="s">
        <v>234</v>
      </c>
      <c r="E388" s="29" t="s">
        <v>1477</v>
      </c>
      <c r="F388" s="29" t="s">
        <v>1478</v>
      </c>
      <c r="G388" s="23">
        <v>45153</v>
      </c>
      <c r="H388" s="30">
        <v>15800</v>
      </c>
      <c r="I388" s="31">
        <v>1</v>
      </c>
    </row>
    <row r="389" spans="1:9" x14ac:dyDescent="0.25">
      <c r="A389" s="22" t="s">
        <v>1479</v>
      </c>
      <c r="B389" s="29" t="s">
        <v>1342</v>
      </c>
      <c r="C389" s="29" t="s">
        <v>1480</v>
      </c>
      <c r="D389" s="29" t="s">
        <v>234</v>
      </c>
      <c r="E389" s="29" t="s">
        <v>1481</v>
      </c>
      <c r="F389" s="29" t="s">
        <v>1482</v>
      </c>
      <c r="G389" s="23">
        <v>45149</v>
      </c>
      <c r="H389" s="30">
        <v>39280</v>
      </c>
      <c r="I389" s="31">
        <v>1</v>
      </c>
    </row>
    <row r="390" spans="1:9" x14ac:dyDescent="0.25">
      <c r="A390" s="22" t="s">
        <v>1483</v>
      </c>
      <c r="B390" s="29" t="s">
        <v>1342</v>
      </c>
      <c r="C390" s="29" t="s">
        <v>1484</v>
      </c>
      <c r="D390" s="29" t="s">
        <v>234</v>
      </c>
      <c r="E390" s="29" t="s">
        <v>1485</v>
      </c>
      <c r="F390" s="29" t="s">
        <v>1486</v>
      </c>
      <c r="G390" s="23">
        <v>45146</v>
      </c>
      <c r="H390" s="30">
        <v>6900</v>
      </c>
      <c r="I390" s="31">
        <v>1</v>
      </c>
    </row>
    <row r="391" spans="1:9" x14ac:dyDescent="0.25">
      <c r="A391" s="22" t="s">
        <v>1487</v>
      </c>
      <c r="B391" s="29" t="s">
        <v>1342</v>
      </c>
      <c r="C391" s="29" t="s">
        <v>1488</v>
      </c>
      <c r="D391" s="29" t="s">
        <v>1489</v>
      </c>
      <c r="E391" s="29" t="s">
        <v>1490</v>
      </c>
      <c r="F391" s="29" t="s">
        <v>1491</v>
      </c>
      <c r="G391" s="23">
        <v>45162</v>
      </c>
      <c r="H391" s="30">
        <v>11841</v>
      </c>
      <c r="I391" s="31">
        <v>1</v>
      </c>
    </row>
    <row r="392" spans="1:9" x14ac:dyDescent="0.25">
      <c r="A392" s="22" t="s">
        <v>1492</v>
      </c>
      <c r="B392" s="29" t="s">
        <v>1342</v>
      </c>
      <c r="C392" s="29" t="s">
        <v>1493</v>
      </c>
      <c r="D392" s="29" t="s">
        <v>1349</v>
      </c>
      <c r="E392" s="29" t="s">
        <v>1494</v>
      </c>
      <c r="F392" s="29" t="s">
        <v>1495</v>
      </c>
      <c r="G392" s="23">
        <v>45153</v>
      </c>
      <c r="H392" s="30">
        <v>11000</v>
      </c>
      <c r="I392" s="31">
        <v>1</v>
      </c>
    </row>
    <row r="393" spans="1:9" x14ac:dyDescent="0.25">
      <c r="A393" s="22" t="s">
        <v>1496</v>
      </c>
      <c r="B393" s="29" t="s">
        <v>1342</v>
      </c>
      <c r="C393" s="29" t="s">
        <v>1497</v>
      </c>
      <c r="D393" s="29" t="s">
        <v>234</v>
      </c>
      <c r="E393" s="29" t="s">
        <v>1498</v>
      </c>
      <c r="F393" s="29" t="s">
        <v>1499</v>
      </c>
      <c r="G393" s="23">
        <v>45168</v>
      </c>
      <c r="H393" s="30">
        <v>25572</v>
      </c>
      <c r="I393" s="31">
        <v>1</v>
      </c>
    </row>
    <row r="394" spans="1:9" x14ac:dyDescent="0.25">
      <c r="A394" s="22" t="s">
        <v>1500</v>
      </c>
      <c r="B394" s="69" t="s">
        <v>1342</v>
      </c>
      <c r="C394" s="29" t="s">
        <v>1501</v>
      </c>
      <c r="D394" s="29" t="s">
        <v>1358</v>
      </c>
      <c r="E394" s="29" t="s">
        <v>1502</v>
      </c>
      <c r="F394" s="29" t="s">
        <v>1503</v>
      </c>
      <c r="G394" s="23">
        <v>45147</v>
      </c>
      <c r="H394" s="30">
        <v>12500</v>
      </c>
      <c r="I394" s="31">
        <v>1</v>
      </c>
    </row>
    <row r="395" spans="1:9" x14ac:dyDescent="0.25">
      <c r="A395" s="22" t="s">
        <v>1504</v>
      </c>
      <c r="B395" s="29" t="s">
        <v>1342</v>
      </c>
      <c r="C395" s="29" t="s">
        <v>1505</v>
      </c>
      <c r="D395" s="29" t="s">
        <v>1506</v>
      </c>
      <c r="E395" s="29" t="s">
        <v>1507</v>
      </c>
      <c r="F395" s="29" t="s">
        <v>1508</v>
      </c>
      <c r="G395" s="23">
        <v>45149</v>
      </c>
      <c r="H395" s="30">
        <v>15850</v>
      </c>
      <c r="I395" s="31">
        <v>1</v>
      </c>
    </row>
    <row r="396" spans="1:9" x14ac:dyDescent="0.25">
      <c r="A396" s="22" t="s">
        <v>1509</v>
      </c>
      <c r="B396" s="29" t="s">
        <v>1342</v>
      </c>
      <c r="C396" s="29" t="s">
        <v>1510</v>
      </c>
      <c r="D396" s="29" t="s">
        <v>1511</v>
      </c>
      <c r="E396" s="29" t="s">
        <v>1512</v>
      </c>
      <c r="F396" s="29" t="s">
        <v>1513</v>
      </c>
      <c r="G396" s="23">
        <v>45140</v>
      </c>
      <c r="H396" s="30">
        <v>12000</v>
      </c>
      <c r="I396" s="31">
        <v>1</v>
      </c>
    </row>
    <row r="397" spans="1:9" x14ac:dyDescent="0.25">
      <c r="A397" s="22" t="s">
        <v>1514</v>
      </c>
      <c r="B397" s="29" t="s">
        <v>1342</v>
      </c>
      <c r="C397" s="29" t="s">
        <v>1515</v>
      </c>
      <c r="D397" s="29" t="s">
        <v>1349</v>
      </c>
      <c r="E397" s="29" t="s">
        <v>1516</v>
      </c>
      <c r="F397" s="29" t="s">
        <v>1517</v>
      </c>
      <c r="G397" s="23">
        <v>45167</v>
      </c>
      <c r="H397" s="30">
        <v>15975</v>
      </c>
      <c r="I397" s="31">
        <v>1</v>
      </c>
    </row>
    <row r="398" spans="1:9" x14ac:dyDescent="0.25">
      <c r="A398" s="22" t="s">
        <v>1518</v>
      </c>
      <c r="B398" s="29" t="s">
        <v>1342</v>
      </c>
      <c r="C398" s="29" t="s">
        <v>1519</v>
      </c>
      <c r="D398" s="29" t="s">
        <v>234</v>
      </c>
      <c r="E398" s="29" t="s">
        <v>1520</v>
      </c>
      <c r="F398" s="29" t="s">
        <v>1521</v>
      </c>
      <c r="G398" s="23">
        <v>45145</v>
      </c>
      <c r="H398" s="30">
        <v>12000</v>
      </c>
      <c r="I398" s="31">
        <v>1</v>
      </c>
    </row>
    <row r="399" spans="1:9" x14ac:dyDescent="0.25">
      <c r="A399" s="22" t="s">
        <v>1522</v>
      </c>
      <c r="B399" s="29" t="s">
        <v>1342</v>
      </c>
      <c r="C399" s="29" t="s">
        <v>1523</v>
      </c>
      <c r="D399" s="29" t="s">
        <v>1524</v>
      </c>
      <c r="E399" s="29" t="s">
        <v>1525</v>
      </c>
      <c r="F399" s="29" t="s">
        <v>1526</v>
      </c>
      <c r="G399" s="23">
        <v>45140</v>
      </c>
      <c r="H399" s="30">
        <v>24000</v>
      </c>
      <c r="I399" s="31">
        <v>1</v>
      </c>
    </row>
    <row r="400" spans="1:9" x14ac:dyDescent="0.25">
      <c r="A400" s="22" t="s">
        <v>1527</v>
      </c>
      <c r="B400" s="29" t="s">
        <v>1342</v>
      </c>
      <c r="C400" s="29" t="s">
        <v>1528</v>
      </c>
      <c r="D400" s="29" t="s">
        <v>1529</v>
      </c>
      <c r="E400" s="29" t="s">
        <v>1530</v>
      </c>
      <c r="F400" s="29" t="s">
        <v>1531</v>
      </c>
      <c r="G400" s="23">
        <v>45167</v>
      </c>
      <c r="H400" s="30">
        <v>15130</v>
      </c>
      <c r="I400" s="31">
        <v>1</v>
      </c>
    </row>
    <row r="401" spans="1:9" x14ac:dyDescent="0.25">
      <c r="A401" s="22" t="s">
        <v>1532</v>
      </c>
      <c r="B401" s="29" t="s">
        <v>1342</v>
      </c>
      <c r="C401" s="29" t="s">
        <v>1533</v>
      </c>
      <c r="D401" s="29" t="s">
        <v>234</v>
      </c>
      <c r="E401" s="29" t="s">
        <v>1534</v>
      </c>
      <c r="F401" s="29" t="s">
        <v>1535</v>
      </c>
      <c r="G401" s="23">
        <v>45140</v>
      </c>
      <c r="H401" s="30">
        <v>91300</v>
      </c>
      <c r="I401" s="31">
        <v>1</v>
      </c>
    </row>
    <row r="402" spans="1:9" x14ac:dyDescent="0.25">
      <c r="A402" s="22" t="s">
        <v>1536</v>
      </c>
      <c r="B402" s="29" t="s">
        <v>1342</v>
      </c>
      <c r="C402" s="29" t="s">
        <v>1537</v>
      </c>
      <c r="D402" s="29" t="s">
        <v>1538</v>
      </c>
      <c r="E402" s="29" t="s">
        <v>1539</v>
      </c>
      <c r="F402" s="29" t="s">
        <v>1540</v>
      </c>
      <c r="G402" s="23">
        <v>45146</v>
      </c>
      <c r="H402" s="30">
        <v>30760</v>
      </c>
      <c r="I402" s="31">
        <v>1</v>
      </c>
    </row>
    <row r="403" spans="1:9" x14ac:dyDescent="0.25">
      <c r="A403" s="22" t="s">
        <v>1541</v>
      </c>
      <c r="B403" s="29" t="s">
        <v>1342</v>
      </c>
      <c r="C403" s="29" t="s">
        <v>1542</v>
      </c>
      <c r="D403" s="29" t="s">
        <v>1358</v>
      </c>
      <c r="E403" s="29" t="s">
        <v>1543</v>
      </c>
      <c r="F403" s="29" t="s">
        <v>1544</v>
      </c>
      <c r="G403" s="23">
        <v>45146</v>
      </c>
      <c r="H403" s="30">
        <v>24282</v>
      </c>
      <c r="I403" s="31">
        <v>1</v>
      </c>
    </row>
    <row r="404" spans="1:9" x14ac:dyDescent="0.25">
      <c r="A404" s="22" t="s">
        <v>1545</v>
      </c>
      <c r="B404" s="69" t="s">
        <v>1342</v>
      </c>
      <c r="C404" s="29" t="s">
        <v>1546</v>
      </c>
      <c r="D404" s="29" t="s">
        <v>1547</v>
      </c>
      <c r="E404" s="29" t="s">
        <v>1548</v>
      </c>
      <c r="F404" s="29" t="s">
        <v>1549</v>
      </c>
      <c r="G404" s="23">
        <v>45152</v>
      </c>
      <c r="H404" s="30">
        <v>21475</v>
      </c>
      <c r="I404" s="31">
        <v>1</v>
      </c>
    </row>
    <row r="405" spans="1:9" x14ac:dyDescent="0.25">
      <c r="A405" s="22" t="s">
        <v>1550</v>
      </c>
      <c r="B405" s="29" t="s">
        <v>1342</v>
      </c>
      <c r="C405" s="29" t="s">
        <v>1551</v>
      </c>
      <c r="D405" s="29" t="s">
        <v>1552</v>
      </c>
      <c r="E405" s="29" t="s">
        <v>1553</v>
      </c>
      <c r="F405" s="29" t="s">
        <v>1554</v>
      </c>
      <c r="G405" s="23">
        <v>45145</v>
      </c>
      <c r="H405" s="30">
        <v>21970</v>
      </c>
      <c r="I405" s="31">
        <v>1</v>
      </c>
    </row>
    <row r="406" spans="1:9" x14ac:dyDescent="0.25">
      <c r="A406" s="22" t="s">
        <v>1555</v>
      </c>
      <c r="B406" s="29" t="s">
        <v>1342</v>
      </c>
      <c r="C406" s="29" t="s">
        <v>1556</v>
      </c>
      <c r="D406" s="29" t="s">
        <v>1557</v>
      </c>
      <c r="E406" s="29" t="s">
        <v>1558</v>
      </c>
      <c r="F406" s="29" t="s">
        <v>1559</v>
      </c>
      <c r="G406" s="23">
        <v>45146</v>
      </c>
      <c r="H406" s="30">
        <v>28238</v>
      </c>
      <c r="I406" s="31">
        <v>1</v>
      </c>
    </row>
    <row r="407" spans="1:9" x14ac:dyDescent="0.25">
      <c r="A407" s="22" t="s">
        <v>1560</v>
      </c>
      <c r="B407" s="29" t="s">
        <v>1342</v>
      </c>
      <c r="C407" s="29" t="s">
        <v>1561</v>
      </c>
      <c r="D407" s="29" t="s">
        <v>1358</v>
      </c>
      <c r="E407" s="29" t="s">
        <v>1562</v>
      </c>
      <c r="F407" s="29" t="s">
        <v>1563</v>
      </c>
      <c r="G407" s="23">
        <v>45149</v>
      </c>
      <c r="H407" s="30">
        <v>48077</v>
      </c>
      <c r="I407" s="31">
        <v>1</v>
      </c>
    </row>
    <row r="408" spans="1:9" x14ac:dyDescent="0.25">
      <c r="A408" s="22" t="s">
        <v>1564</v>
      </c>
      <c r="B408" s="29" t="s">
        <v>1342</v>
      </c>
      <c r="C408" s="29" t="s">
        <v>1565</v>
      </c>
      <c r="D408" s="29" t="s">
        <v>1566</v>
      </c>
      <c r="E408" s="29" t="s">
        <v>1567</v>
      </c>
      <c r="F408" s="29" t="s">
        <v>1568</v>
      </c>
      <c r="G408" s="23">
        <v>45141</v>
      </c>
      <c r="H408" s="30">
        <v>31685</v>
      </c>
      <c r="I408" s="31">
        <v>1</v>
      </c>
    </row>
    <row r="409" spans="1:9" x14ac:dyDescent="0.25">
      <c r="A409" s="22" t="s">
        <v>1569</v>
      </c>
      <c r="B409" s="29" t="s">
        <v>1342</v>
      </c>
      <c r="C409" s="29" t="s">
        <v>1570</v>
      </c>
      <c r="D409" s="29" t="s">
        <v>1529</v>
      </c>
      <c r="E409" s="29" t="s">
        <v>1571</v>
      </c>
      <c r="F409" s="29" t="s">
        <v>1572</v>
      </c>
      <c r="G409" s="23">
        <v>45168</v>
      </c>
      <c r="H409" s="30">
        <v>9845</v>
      </c>
      <c r="I409" s="31">
        <v>1</v>
      </c>
    </row>
    <row r="410" spans="1:9" x14ac:dyDescent="0.25">
      <c r="A410" s="22" t="s">
        <v>1573</v>
      </c>
      <c r="B410" s="29" t="s">
        <v>1342</v>
      </c>
      <c r="C410" s="29" t="s">
        <v>1574</v>
      </c>
      <c r="D410" s="29" t="s">
        <v>234</v>
      </c>
      <c r="E410" s="29" t="s">
        <v>1575</v>
      </c>
      <c r="F410" s="29" t="s">
        <v>1576</v>
      </c>
      <c r="G410" s="23">
        <v>45149</v>
      </c>
      <c r="H410" s="30">
        <v>33576</v>
      </c>
      <c r="I410" s="31">
        <v>1</v>
      </c>
    </row>
    <row r="411" spans="1:9" x14ac:dyDescent="0.25">
      <c r="A411" s="22" t="s">
        <v>1577</v>
      </c>
      <c r="B411" s="29" t="s">
        <v>1342</v>
      </c>
      <c r="C411" s="29" t="s">
        <v>1578</v>
      </c>
      <c r="D411" s="29" t="s">
        <v>1377</v>
      </c>
      <c r="E411" s="29" t="s">
        <v>1579</v>
      </c>
      <c r="F411" s="29" t="s">
        <v>1580</v>
      </c>
      <c r="G411" s="23">
        <v>45168</v>
      </c>
      <c r="H411" s="30">
        <v>25000</v>
      </c>
      <c r="I411" s="31">
        <v>1</v>
      </c>
    </row>
    <row r="412" spans="1:9" x14ac:dyDescent="0.25">
      <c r="A412" s="22" t="s">
        <v>1581</v>
      </c>
      <c r="B412" s="29" t="s">
        <v>1342</v>
      </c>
      <c r="C412" s="29" t="s">
        <v>1582</v>
      </c>
      <c r="D412" s="29" t="s">
        <v>1377</v>
      </c>
      <c r="E412" s="29" t="s">
        <v>1583</v>
      </c>
      <c r="F412" s="29" t="s">
        <v>1584</v>
      </c>
      <c r="G412" s="23">
        <v>45160</v>
      </c>
      <c r="H412" s="30">
        <v>33266</v>
      </c>
      <c r="I412" s="31">
        <v>1</v>
      </c>
    </row>
    <row r="413" spans="1:9" x14ac:dyDescent="0.25">
      <c r="A413" s="22" t="s">
        <v>1585</v>
      </c>
      <c r="B413" s="29" t="s">
        <v>1342</v>
      </c>
      <c r="C413" s="29" t="s">
        <v>1586</v>
      </c>
      <c r="D413" s="29" t="s">
        <v>234</v>
      </c>
      <c r="E413" s="29" t="s">
        <v>1587</v>
      </c>
      <c r="F413" s="29" t="s">
        <v>1588</v>
      </c>
      <c r="G413" s="23">
        <v>45147</v>
      </c>
      <c r="H413" s="30">
        <v>15900</v>
      </c>
      <c r="I413" s="31">
        <v>1</v>
      </c>
    </row>
    <row r="414" spans="1:9" x14ac:dyDescent="0.25">
      <c r="A414" s="22" t="s">
        <v>1589</v>
      </c>
      <c r="B414" s="69" t="s">
        <v>1590</v>
      </c>
      <c r="C414" s="29" t="s">
        <v>1254</v>
      </c>
      <c r="D414" s="29" t="s">
        <v>1591</v>
      </c>
      <c r="E414" s="29" t="s">
        <v>1256</v>
      </c>
      <c r="F414" s="29" t="s">
        <v>1257</v>
      </c>
      <c r="G414" s="23">
        <v>45159</v>
      </c>
      <c r="H414" s="30">
        <v>3500</v>
      </c>
      <c r="I414" s="31">
        <v>1</v>
      </c>
    </row>
    <row r="415" spans="1:9" ht="30" x14ac:dyDescent="0.25">
      <c r="A415" s="22" t="s">
        <v>1592</v>
      </c>
      <c r="B415" s="29" t="s">
        <v>1590</v>
      </c>
      <c r="C415" s="29" t="s">
        <v>756</v>
      </c>
      <c r="D415" s="29" t="s">
        <v>1593</v>
      </c>
      <c r="E415" s="29" t="s">
        <v>1594</v>
      </c>
      <c r="F415" s="29" t="s">
        <v>1595</v>
      </c>
      <c r="G415" s="23">
        <v>45168</v>
      </c>
      <c r="H415" s="30">
        <v>6250</v>
      </c>
      <c r="I415" s="31">
        <v>1</v>
      </c>
    </row>
    <row r="416" spans="1:9" x14ac:dyDescent="0.25">
      <c r="A416" s="22" t="s">
        <v>1596</v>
      </c>
      <c r="B416" s="29" t="s">
        <v>1590</v>
      </c>
      <c r="C416" s="29" t="s">
        <v>1597</v>
      </c>
      <c r="D416" s="29" t="s">
        <v>1598</v>
      </c>
      <c r="E416" s="29" t="s">
        <v>1599</v>
      </c>
      <c r="F416" s="29" t="s">
        <v>1600</v>
      </c>
      <c r="G416" s="23">
        <v>45149</v>
      </c>
      <c r="H416" s="30">
        <v>3500</v>
      </c>
      <c r="I416" s="31">
        <v>1</v>
      </c>
    </row>
    <row r="417" spans="1:9" x14ac:dyDescent="0.25">
      <c r="A417" s="22" t="s">
        <v>1601</v>
      </c>
      <c r="B417" s="29" t="s">
        <v>1602</v>
      </c>
      <c r="C417" s="29" t="s">
        <v>1603</v>
      </c>
      <c r="D417" s="29" t="s">
        <v>1604</v>
      </c>
      <c r="E417" s="29" t="s">
        <v>1605</v>
      </c>
      <c r="F417" s="29" t="s">
        <v>1606</v>
      </c>
      <c r="G417" s="23">
        <v>45156</v>
      </c>
      <c r="H417" s="30">
        <v>6000</v>
      </c>
      <c r="I417" s="31">
        <v>1</v>
      </c>
    </row>
    <row r="418" spans="1:9" x14ac:dyDescent="0.25">
      <c r="A418" s="22" t="s">
        <v>1607</v>
      </c>
      <c r="B418" s="29" t="s">
        <v>1602</v>
      </c>
      <c r="C418" s="29" t="s">
        <v>1608</v>
      </c>
      <c r="D418" s="29" t="s">
        <v>1609</v>
      </c>
      <c r="E418" s="29" t="s">
        <v>1610</v>
      </c>
      <c r="F418" s="29" t="s">
        <v>1611</v>
      </c>
      <c r="G418" s="23">
        <v>45149</v>
      </c>
      <c r="H418" s="30">
        <v>1500</v>
      </c>
      <c r="I418" s="31">
        <v>1</v>
      </c>
    </row>
    <row r="419" spans="1:9" x14ac:dyDescent="0.25">
      <c r="A419" s="22" t="s">
        <v>1612</v>
      </c>
      <c r="B419" s="29" t="s">
        <v>1602</v>
      </c>
      <c r="C419" s="29" t="s">
        <v>1613</v>
      </c>
      <c r="D419" s="29" t="s">
        <v>1614</v>
      </c>
      <c r="E419" s="29" t="s">
        <v>1615</v>
      </c>
      <c r="F419" s="29" t="s">
        <v>1616</v>
      </c>
      <c r="G419" s="23">
        <v>45146</v>
      </c>
      <c r="H419" s="30">
        <v>2000</v>
      </c>
      <c r="I419" s="31">
        <v>1</v>
      </c>
    </row>
    <row r="420" spans="1:9" x14ac:dyDescent="0.25">
      <c r="A420" s="22" t="s">
        <v>1617</v>
      </c>
      <c r="B420" s="29" t="s">
        <v>1618</v>
      </c>
      <c r="C420" s="29" t="s">
        <v>1619</v>
      </c>
      <c r="D420" s="29" t="s">
        <v>1620</v>
      </c>
      <c r="E420" s="29" t="s">
        <v>1621</v>
      </c>
      <c r="F420" s="29" t="s">
        <v>1622</v>
      </c>
      <c r="G420" s="23">
        <v>45148</v>
      </c>
      <c r="H420" s="30">
        <v>16000</v>
      </c>
      <c r="I420" s="31">
        <v>1</v>
      </c>
    </row>
    <row r="421" spans="1:9" x14ac:dyDescent="0.25">
      <c r="A421" s="22" t="s">
        <v>1623</v>
      </c>
      <c r="B421" s="22" t="s">
        <v>1618</v>
      </c>
      <c r="C421" s="22" t="s">
        <v>1624</v>
      </c>
      <c r="D421" s="22" t="s">
        <v>1625</v>
      </c>
      <c r="E421" s="22" t="s">
        <v>1626</v>
      </c>
      <c r="F421" s="22" t="s">
        <v>1627</v>
      </c>
      <c r="G421" s="23">
        <v>45159</v>
      </c>
      <c r="H421" s="120">
        <v>4500</v>
      </c>
      <c r="I421" s="25">
        <v>1</v>
      </c>
    </row>
    <row r="422" spans="1:9" x14ac:dyDescent="0.25">
      <c r="A422" s="22" t="s">
        <v>1628</v>
      </c>
      <c r="B422" s="22" t="s">
        <v>1618</v>
      </c>
      <c r="C422" s="22" t="s">
        <v>1376</v>
      </c>
      <c r="D422" s="22" t="s">
        <v>1629</v>
      </c>
      <c r="E422" s="22" t="s">
        <v>1378</v>
      </c>
      <c r="F422" s="22" t="s">
        <v>1379</v>
      </c>
      <c r="G422" s="23">
        <v>45167</v>
      </c>
      <c r="H422" s="120">
        <v>7913</v>
      </c>
      <c r="I422" s="25">
        <v>1</v>
      </c>
    </row>
    <row r="423" spans="1:9" x14ac:dyDescent="0.25">
      <c r="A423" s="22" t="s">
        <v>1630</v>
      </c>
      <c r="B423" s="22" t="s">
        <v>1618</v>
      </c>
      <c r="C423" s="22" t="s">
        <v>1631</v>
      </c>
      <c r="D423" s="22" t="s">
        <v>1632</v>
      </c>
      <c r="E423" s="22" t="s">
        <v>1633</v>
      </c>
      <c r="F423" s="22" t="s">
        <v>1634</v>
      </c>
      <c r="G423" s="23">
        <v>45166</v>
      </c>
      <c r="H423" s="120">
        <v>6400</v>
      </c>
      <c r="I423" s="25">
        <v>1</v>
      </c>
    </row>
    <row r="424" spans="1:9" x14ac:dyDescent="0.25">
      <c r="A424" s="22" t="s">
        <v>1635</v>
      </c>
      <c r="B424" s="22" t="s">
        <v>1618</v>
      </c>
      <c r="C424" s="22" t="s">
        <v>1636</v>
      </c>
      <c r="D424" s="22" t="s">
        <v>1637</v>
      </c>
      <c r="E424" s="22" t="s">
        <v>1638</v>
      </c>
      <c r="F424" s="22" t="s">
        <v>1639</v>
      </c>
      <c r="G424" s="23">
        <v>45166</v>
      </c>
      <c r="H424" s="120">
        <v>13200</v>
      </c>
      <c r="I424" s="25">
        <v>1</v>
      </c>
    </row>
    <row r="425" spans="1:9" x14ac:dyDescent="0.25">
      <c r="A425" s="22" t="s">
        <v>1640</v>
      </c>
      <c r="B425" s="22" t="s">
        <v>1618</v>
      </c>
      <c r="C425" s="22" t="s">
        <v>1641</v>
      </c>
      <c r="D425" s="22" t="s">
        <v>1642</v>
      </c>
      <c r="E425" s="22" t="s">
        <v>1643</v>
      </c>
      <c r="F425" s="22" t="s">
        <v>1644</v>
      </c>
      <c r="G425" s="23">
        <v>45166</v>
      </c>
      <c r="H425" s="120">
        <v>15750</v>
      </c>
      <c r="I425" s="25">
        <v>1</v>
      </c>
    </row>
    <row r="426" spans="1:9" x14ac:dyDescent="0.25">
      <c r="A426" s="22" t="s">
        <v>1645</v>
      </c>
      <c r="B426" s="22" t="s">
        <v>1618</v>
      </c>
      <c r="C426" s="22" t="s">
        <v>1646</v>
      </c>
      <c r="D426" s="22" t="s">
        <v>1647</v>
      </c>
      <c r="E426" s="22" t="s">
        <v>1648</v>
      </c>
      <c r="F426" s="22" t="s">
        <v>1649</v>
      </c>
      <c r="G426" s="23">
        <v>45147</v>
      </c>
      <c r="H426" s="120">
        <v>6950</v>
      </c>
      <c r="I426" s="25">
        <v>1</v>
      </c>
    </row>
    <row r="427" spans="1:9" x14ac:dyDescent="0.25">
      <c r="A427" s="22" t="s">
        <v>1650</v>
      </c>
      <c r="B427" s="22" t="s">
        <v>1618</v>
      </c>
      <c r="C427" s="22" t="s">
        <v>1542</v>
      </c>
      <c r="D427" s="22" t="s">
        <v>1651</v>
      </c>
      <c r="E427" s="22" t="s">
        <v>1543</v>
      </c>
      <c r="F427" s="22" t="s">
        <v>1544</v>
      </c>
      <c r="G427" s="23">
        <v>45146</v>
      </c>
      <c r="H427" s="120">
        <v>13607</v>
      </c>
      <c r="I427" s="25">
        <v>1</v>
      </c>
    </row>
    <row r="428" spans="1:9" x14ac:dyDescent="0.25">
      <c r="A428" s="22" t="s">
        <v>1652</v>
      </c>
      <c r="B428" s="29" t="s">
        <v>1618</v>
      </c>
      <c r="C428" s="29" t="s">
        <v>1653</v>
      </c>
      <c r="D428" s="29" t="s">
        <v>1654</v>
      </c>
      <c r="E428" s="29" t="s">
        <v>1655</v>
      </c>
      <c r="F428" s="29" t="s">
        <v>1656</v>
      </c>
      <c r="G428" s="23">
        <v>45152</v>
      </c>
      <c r="H428" s="30">
        <v>3178</v>
      </c>
      <c r="I428" s="31">
        <v>1</v>
      </c>
    </row>
    <row r="429" spans="1:9" x14ac:dyDescent="0.25">
      <c r="A429" s="22" t="s">
        <v>1657</v>
      </c>
      <c r="B429" s="29" t="s">
        <v>1618</v>
      </c>
      <c r="C429" s="29" t="s">
        <v>1658</v>
      </c>
      <c r="D429" s="29" t="s">
        <v>1659</v>
      </c>
      <c r="E429" s="29" t="s">
        <v>1660</v>
      </c>
      <c r="F429" s="29" t="s">
        <v>1661</v>
      </c>
      <c r="G429" s="23">
        <v>45142</v>
      </c>
      <c r="H429" s="30">
        <v>23790</v>
      </c>
      <c r="I429" s="31">
        <v>1</v>
      </c>
    </row>
    <row r="430" spans="1:9" x14ac:dyDescent="0.25">
      <c r="A430" s="22" t="s">
        <v>1662</v>
      </c>
      <c r="B430" s="29" t="s">
        <v>1618</v>
      </c>
      <c r="C430" s="29" t="s">
        <v>1663</v>
      </c>
      <c r="D430" s="29" t="s">
        <v>1664</v>
      </c>
      <c r="E430" s="29" t="s">
        <v>1665</v>
      </c>
      <c r="F430" s="29" t="s">
        <v>1666</v>
      </c>
      <c r="G430" s="23">
        <v>45159</v>
      </c>
      <c r="H430" s="30">
        <v>4190</v>
      </c>
      <c r="I430" s="31">
        <v>1</v>
      </c>
    </row>
    <row r="431" spans="1:9" x14ac:dyDescent="0.25">
      <c r="A431" s="22" t="s">
        <v>1667</v>
      </c>
      <c r="B431" s="69" t="s">
        <v>1618</v>
      </c>
      <c r="C431" s="29" t="s">
        <v>1668</v>
      </c>
      <c r="D431" s="29" t="s">
        <v>1669</v>
      </c>
      <c r="E431" s="29" t="s">
        <v>1670</v>
      </c>
      <c r="F431" s="29" t="s">
        <v>1671</v>
      </c>
      <c r="G431" s="23">
        <v>45154</v>
      </c>
      <c r="H431" s="30">
        <v>7200</v>
      </c>
      <c r="I431" s="31">
        <v>1</v>
      </c>
    </row>
    <row r="432" spans="1:9" x14ac:dyDescent="0.25">
      <c r="A432" s="22" t="s">
        <v>1672</v>
      </c>
      <c r="B432" s="29" t="s">
        <v>1673</v>
      </c>
      <c r="C432" s="29" t="s">
        <v>1674</v>
      </c>
      <c r="D432" s="29" t="s">
        <v>1675</v>
      </c>
      <c r="E432" s="29" t="s">
        <v>1676</v>
      </c>
      <c r="F432" s="29" t="s">
        <v>1677</v>
      </c>
      <c r="G432" s="23">
        <v>45145</v>
      </c>
      <c r="H432" s="30">
        <v>5700</v>
      </c>
      <c r="I432" s="31">
        <v>1</v>
      </c>
    </row>
    <row r="433" spans="1:9" x14ac:dyDescent="0.25">
      <c r="A433" s="22" t="s">
        <v>1678</v>
      </c>
      <c r="B433" s="29" t="s">
        <v>1673</v>
      </c>
      <c r="C433" s="29" t="s">
        <v>1679</v>
      </c>
      <c r="D433" s="29" t="s">
        <v>1680</v>
      </c>
      <c r="E433" s="29" t="s">
        <v>1681</v>
      </c>
      <c r="F433" s="29" t="s">
        <v>1682</v>
      </c>
      <c r="G433" s="23">
        <v>45140</v>
      </c>
      <c r="H433" s="30">
        <v>7829</v>
      </c>
      <c r="I433" s="31">
        <v>1</v>
      </c>
    </row>
    <row r="434" spans="1:9" x14ac:dyDescent="0.25">
      <c r="A434" s="22" t="s">
        <v>1683</v>
      </c>
      <c r="B434" s="29" t="s">
        <v>1673</v>
      </c>
      <c r="C434" s="29" t="s">
        <v>1684</v>
      </c>
      <c r="D434" s="29" t="s">
        <v>1685</v>
      </c>
      <c r="E434" s="29" t="s">
        <v>1686</v>
      </c>
      <c r="F434" s="29" t="s">
        <v>1687</v>
      </c>
      <c r="G434" s="23">
        <v>45149</v>
      </c>
      <c r="H434" s="30">
        <v>11678</v>
      </c>
      <c r="I434" s="31">
        <v>1</v>
      </c>
    </row>
    <row r="435" spans="1:9" x14ac:dyDescent="0.25">
      <c r="A435" s="22" t="s">
        <v>1688</v>
      </c>
      <c r="B435" s="29" t="s">
        <v>1673</v>
      </c>
      <c r="C435" s="29" t="s">
        <v>1322</v>
      </c>
      <c r="D435" s="29" t="s">
        <v>1685</v>
      </c>
      <c r="E435" s="29" t="s">
        <v>1324</v>
      </c>
      <c r="F435" s="29" t="s">
        <v>1325</v>
      </c>
      <c r="G435" s="23">
        <v>45154</v>
      </c>
      <c r="H435" s="30">
        <v>10000</v>
      </c>
      <c r="I435" s="31">
        <v>1</v>
      </c>
    </row>
    <row r="436" spans="1:9" x14ac:dyDescent="0.25">
      <c r="A436" s="22" t="s">
        <v>1689</v>
      </c>
      <c r="B436" s="29" t="s">
        <v>1690</v>
      </c>
      <c r="C436" s="29" t="s">
        <v>1691</v>
      </c>
      <c r="D436" s="29" t="s">
        <v>1692</v>
      </c>
      <c r="E436" s="29" t="s">
        <v>1693</v>
      </c>
      <c r="F436" s="29" t="s">
        <v>1694</v>
      </c>
      <c r="G436" s="23">
        <v>45142</v>
      </c>
      <c r="H436" s="30">
        <v>5000</v>
      </c>
      <c r="I436" s="31">
        <v>1</v>
      </c>
    </row>
    <row r="437" spans="1:9" x14ac:dyDescent="0.25">
      <c r="A437" s="22" t="s">
        <v>1695</v>
      </c>
      <c r="B437" s="29" t="s">
        <v>1696</v>
      </c>
      <c r="C437" s="29" t="s">
        <v>1697</v>
      </c>
      <c r="D437" s="29" t="s">
        <v>1698</v>
      </c>
      <c r="E437" s="29" t="s">
        <v>1699</v>
      </c>
      <c r="F437" s="29" t="s">
        <v>1700</v>
      </c>
      <c r="G437" s="23">
        <v>45154</v>
      </c>
      <c r="H437" s="30">
        <v>1938</v>
      </c>
      <c r="I437" s="31">
        <v>1</v>
      </c>
    </row>
    <row r="438" spans="1:9" x14ac:dyDescent="0.25">
      <c r="A438" s="22" t="s">
        <v>1701</v>
      </c>
      <c r="B438" s="29" t="s">
        <v>1696</v>
      </c>
      <c r="C438" s="29" t="s">
        <v>1702</v>
      </c>
      <c r="D438" s="29" t="s">
        <v>1703</v>
      </c>
      <c r="E438" s="29" t="s">
        <v>1704</v>
      </c>
      <c r="F438" s="29" t="s">
        <v>1705</v>
      </c>
      <c r="G438" s="23">
        <v>45154</v>
      </c>
      <c r="H438" s="30">
        <v>2108</v>
      </c>
      <c r="I438" s="31">
        <v>1</v>
      </c>
    </row>
    <row r="439" spans="1:9" x14ac:dyDescent="0.25">
      <c r="A439" s="22" t="s">
        <v>1706</v>
      </c>
      <c r="B439" s="29" t="s">
        <v>1707</v>
      </c>
      <c r="C439" s="29" t="s">
        <v>1708</v>
      </c>
      <c r="D439" s="29" t="s">
        <v>1709</v>
      </c>
      <c r="E439" s="29" t="s">
        <v>1710</v>
      </c>
      <c r="F439" s="29" t="s">
        <v>1711</v>
      </c>
      <c r="G439" s="23">
        <v>45142</v>
      </c>
      <c r="H439" s="30">
        <v>12671</v>
      </c>
      <c r="I439" s="31">
        <v>1</v>
      </c>
    </row>
    <row r="440" spans="1:9" x14ac:dyDescent="0.25">
      <c r="A440" s="22" t="s">
        <v>1712</v>
      </c>
      <c r="B440" s="29" t="s">
        <v>1707</v>
      </c>
      <c r="C440" s="29" t="s">
        <v>1641</v>
      </c>
      <c r="D440" s="29" t="s">
        <v>1713</v>
      </c>
      <c r="E440" s="29" t="s">
        <v>1643</v>
      </c>
      <c r="F440" s="29" t="s">
        <v>1644</v>
      </c>
      <c r="G440" s="23">
        <v>45161</v>
      </c>
      <c r="H440" s="30">
        <v>19947</v>
      </c>
      <c r="I440" s="31">
        <v>1</v>
      </c>
    </row>
    <row r="441" spans="1:9" x14ac:dyDescent="0.25">
      <c r="A441" s="22" t="s">
        <v>1714</v>
      </c>
      <c r="B441" s="29" t="s">
        <v>1707</v>
      </c>
      <c r="C441" s="29" t="s">
        <v>1715</v>
      </c>
      <c r="D441" s="29" t="s">
        <v>1716</v>
      </c>
      <c r="E441" s="29" t="s">
        <v>1717</v>
      </c>
      <c r="F441" s="29" t="s">
        <v>1718</v>
      </c>
      <c r="G441" s="23">
        <v>45156</v>
      </c>
      <c r="H441" s="30">
        <v>1200</v>
      </c>
      <c r="I441" s="31">
        <v>1</v>
      </c>
    </row>
    <row r="442" spans="1:9" x14ac:dyDescent="0.25">
      <c r="A442" s="22" t="s">
        <v>1719</v>
      </c>
      <c r="B442" s="29" t="s">
        <v>1707</v>
      </c>
      <c r="C442" s="29" t="s">
        <v>1720</v>
      </c>
      <c r="D442" s="29" t="s">
        <v>1721</v>
      </c>
      <c r="E442" s="29" t="s">
        <v>1722</v>
      </c>
      <c r="F442" s="29" t="s">
        <v>1723</v>
      </c>
      <c r="G442" s="23">
        <v>45166</v>
      </c>
      <c r="H442" s="30">
        <v>10041</v>
      </c>
      <c r="I442" s="31">
        <v>1</v>
      </c>
    </row>
    <row r="443" spans="1:9" x14ac:dyDescent="0.25">
      <c r="A443" s="22" t="s">
        <v>1724</v>
      </c>
      <c r="B443" s="29" t="s">
        <v>1707</v>
      </c>
      <c r="C443" s="29" t="s">
        <v>1725</v>
      </c>
      <c r="D443" s="29" t="s">
        <v>1726</v>
      </c>
      <c r="E443" s="29" t="s">
        <v>1727</v>
      </c>
      <c r="F443" s="29" t="s">
        <v>1728</v>
      </c>
      <c r="G443" s="23">
        <v>45145</v>
      </c>
      <c r="H443" s="30">
        <v>9965</v>
      </c>
      <c r="I443" s="31">
        <v>1</v>
      </c>
    </row>
    <row r="444" spans="1:9" x14ac:dyDescent="0.25">
      <c r="A444" s="22" t="s">
        <v>1729</v>
      </c>
      <c r="B444" s="29" t="s">
        <v>1707</v>
      </c>
      <c r="C444" s="29" t="s">
        <v>1730</v>
      </c>
      <c r="D444" s="29" t="s">
        <v>1731</v>
      </c>
      <c r="E444" s="29" t="s">
        <v>1732</v>
      </c>
      <c r="F444" s="29" t="s">
        <v>1733</v>
      </c>
      <c r="G444" s="23">
        <v>45159</v>
      </c>
      <c r="H444" s="30">
        <v>20767</v>
      </c>
      <c r="I444" s="31">
        <v>1</v>
      </c>
    </row>
    <row r="445" spans="1:9" x14ac:dyDescent="0.25">
      <c r="A445" s="22" t="s">
        <v>1734</v>
      </c>
      <c r="B445" s="29" t="s">
        <v>1707</v>
      </c>
      <c r="C445" s="29" t="s">
        <v>1735</v>
      </c>
      <c r="D445" s="29" t="s">
        <v>1736</v>
      </c>
      <c r="E445" s="29" t="s">
        <v>1737</v>
      </c>
      <c r="F445" s="29" t="s">
        <v>1738</v>
      </c>
      <c r="G445" s="23">
        <v>45153</v>
      </c>
      <c r="H445" s="30">
        <v>20860</v>
      </c>
      <c r="I445" s="31">
        <v>1</v>
      </c>
    </row>
    <row r="446" spans="1:9" x14ac:dyDescent="0.25">
      <c r="A446" s="22" t="s">
        <v>1739</v>
      </c>
      <c r="B446" s="29" t="s">
        <v>1707</v>
      </c>
      <c r="C446" s="29" t="s">
        <v>1740</v>
      </c>
      <c r="D446" s="29" t="s">
        <v>1741</v>
      </c>
      <c r="E446" s="29" t="s">
        <v>1742</v>
      </c>
      <c r="F446" s="29" t="s">
        <v>1743</v>
      </c>
      <c r="G446" s="23">
        <v>45142</v>
      </c>
      <c r="H446" s="30">
        <v>24680</v>
      </c>
      <c r="I446" s="31">
        <v>1</v>
      </c>
    </row>
    <row r="447" spans="1:9" x14ac:dyDescent="0.25">
      <c r="A447" s="22" t="s">
        <v>1744</v>
      </c>
      <c r="B447" s="29" t="s">
        <v>1707</v>
      </c>
      <c r="C447" s="29" t="s">
        <v>1745</v>
      </c>
      <c r="D447" s="29" t="s">
        <v>1746</v>
      </c>
      <c r="E447" s="29" t="s">
        <v>1747</v>
      </c>
      <c r="F447" s="29" t="s">
        <v>1748</v>
      </c>
      <c r="G447" s="23">
        <v>45142</v>
      </c>
      <c r="H447" s="30">
        <v>59946</v>
      </c>
      <c r="I447" s="31">
        <v>1</v>
      </c>
    </row>
    <row r="448" spans="1:9" x14ac:dyDescent="0.25">
      <c r="A448" s="22" t="s">
        <v>1749</v>
      </c>
      <c r="B448" s="29" t="s">
        <v>1707</v>
      </c>
      <c r="C448" s="29" t="s">
        <v>1750</v>
      </c>
      <c r="D448" s="29" t="s">
        <v>1751</v>
      </c>
      <c r="E448" s="29" t="s">
        <v>1752</v>
      </c>
      <c r="F448" s="29" t="s">
        <v>1753</v>
      </c>
      <c r="G448" s="23">
        <v>45140</v>
      </c>
      <c r="H448" s="30">
        <v>3136</v>
      </c>
      <c r="I448" s="31">
        <v>1</v>
      </c>
    </row>
    <row r="449" spans="1:9" x14ac:dyDescent="0.25">
      <c r="A449" s="22" t="s">
        <v>1754</v>
      </c>
      <c r="B449" s="29" t="s">
        <v>1707</v>
      </c>
      <c r="C449" s="29" t="s">
        <v>1755</v>
      </c>
      <c r="D449" s="29" t="s">
        <v>1756</v>
      </c>
      <c r="E449" s="29" t="s">
        <v>1757</v>
      </c>
      <c r="F449" s="29" t="s">
        <v>1758</v>
      </c>
      <c r="G449" s="23">
        <v>45147</v>
      </c>
      <c r="H449" s="30">
        <v>2600</v>
      </c>
      <c r="I449" s="31">
        <v>1</v>
      </c>
    </row>
    <row r="450" spans="1:9" x14ac:dyDescent="0.25">
      <c r="A450" s="22" t="s">
        <v>1759</v>
      </c>
      <c r="B450" s="29" t="s">
        <v>1707</v>
      </c>
      <c r="C450" s="29" t="s">
        <v>1760</v>
      </c>
      <c r="D450" s="29" t="s">
        <v>1761</v>
      </c>
      <c r="E450" s="29" t="s">
        <v>1762</v>
      </c>
      <c r="F450" s="29" t="s">
        <v>1763</v>
      </c>
      <c r="G450" s="23">
        <v>45141</v>
      </c>
      <c r="H450" s="30">
        <v>7713</v>
      </c>
      <c r="I450" s="31">
        <v>1</v>
      </c>
    </row>
    <row r="451" spans="1:9" x14ac:dyDescent="0.25">
      <c r="A451" s="22" t="s">
        <v>1764</v>
      </c>
      <c r="B451" s="29" t="s">
        <v>1707</v>
      </c>
      <c r="C451" s="29" t="s">
        <v>1765</v>
      </c>
      <c r="D451" s="29" t="s">
        <v>1766</v>
      </c>
      <c r="E451" s="29" t="s">
        <v>1767</v>
      </c>
      <c r="F451" s="29" t="s">
        <v>1768</v>
      </c>
      <c r="G451" s="23">
        <v>45154</v>
      </c>
      <c r="H451" s="30">
        <v>280005</v>
      </c>
      <c r="I451" s="31">
        <v>1</v>
      </c>
    </row>
    <row r="452" spans="1:9" x14ac:dyDescent="0.25">
      <c r="A452" s="22" t="s">
        <v>1769</v>
      </c>
      <c r="B452" s="29" t="s">
        <v>1707</v>
      </c>
      <c r="C452" s="29" t="s">
        <v>1770</v>
      </c>
      <c r="D452" s="29" t="s">
        <v>1771</v>
      </c>
      <c r="E452" s="29" t="s">
        <v>1772</v>
      </c>
      <c r="F452" s="29" t="s">
        <v>1773</v>
      </c>
      <c r="G452" s="23">
        <v>45152</v>
      </c>
      <c r="H452" s="30">
        <v>20900</v>
      </c>
      <c r="I452" s="31">
        <v>1</v>
      </c>
    </row>
    <row r="453" spans="1:9" x14ac:dyDescent="0.25">
      <c r="A453" s="22" t="s">
        <v>1774</v>
      </c>
      <c r="B453" s="29" t="s">
        <v>1707</v>
      </c>
      <c r="C453" s="29" t="s">
        <v>1775</v>
      </c>
      <c r="D453" s="29" t="s">
        <v>1776</v>
      </c>
      <c r="E453" s="29" t="s">
        <v>1777</v>
      </c>
      <c r="F453" s="29" t="s">
        <v>1778</v>
      </c>
      <c r="G453" s="23">
        <v>45142</v>
      </c>
      <c r="H453" s="30">
        <v>5396</v>
      </c>
      <c r="I453" s="31">
        <v>1</v>
      </c>
    </row>
    <row r="454" spans="1:9" x14ac:dyDescent="0.25">
      <c r="A454" s="22" t="s">
        <v>1779</v>
      </c>
      <c r="B454" s="29" t="s">
        <v>1707</v>
      </c>
      <c r="C454" s="29" t="s">
        <v>1780</v>
      </c>
      <c r="D454" s="29" t="s">
        <v>1781</v>
      </c>
      <c r="E454" s="29" t="s">
        <v>1782</v>
      </c>
      <c r="F454" s="29" t="s">
        <v>1783</v>
      </c>
      <c r="G454" s="23">
        <v>45160</v>
      </c>
      <c r="H454" s="30">
        <v>20800</v>
      </c>
      <c r="I454" s="31">
        <v>1</v>
      </c>
    </row>
    <row r="455" spans="1:9" x14ac:dyDescent="0.25">
      <c r="A455" s="22" t="s">
        <v>1784</v>
      </c>
      <c r="B455" s="29" t="s">
        <v>1707</v>
      </c>
      <c r="C455" s="29" t="s">
        <v>1785</v>
      </c>
      <c r="D455" s="29" t="s">
        <v>1786</v>
      </c>
      <c r="E455" s="29" t="s">
        <v>1787</v>
      </c>
      <c r="F455" s="29" t="s">
        <v>1788</v>
      </c>
      <c r="G455" s="23">
        <v>45140</v>
      </c>
      <c r="H455" s="30">
        <v>10300</v>
      </c>
      <c r="I455" s="31">
        <v>1</v>
      </c>
    </row>
    <row r="456" spans="1:9" x14ac:dyDescent="0.25">
      <c r="A456" s="22" t="s">
        <v>1789</v>
      </c>
      <c r="B456" s="29" t="s">
        <v>1707</v>
      </c>
      <c r="C456" s="29" t="s">
        <v>1790</v>
      </c>
      <c r="D456" s="29" t="s">
        <v>1791</v>
      </c>
      <c r="E456" s="29" t="s">
        <v>1792</v>
      </c>
      <c r="F456" s="29" t="s">
        <v>1793</v>
      </c>
      <c r="G456" s="23">
        <v>45142</v>
      </c>
      <c r="H456" s="30">
        <v>8256</v>
      </c>
      <c r="I456" s="31">
        <v>1</v>
      </c>
    </row>
    <row r="457" spans="1:9" x14ac:dyDescent="0.25">
      <c r="A457" s="22" t="s">
        <v>1794</v>
      </c>
      <c r="B457" s="29" t="s">
        <v>1707</v>
      </c>
      <c r="C457" s="29" t="s">
        <v>1795</v>
      </c>
      <c r="D457" s="29" t="s">
        <v>1796</v>
      </c>
      <c r="E457" s="29" t="s">
        <v>1797</v>
      </c>
      <c r="F457" s="29" t="s">
        <v>1798</v>
      </c>
      <c r="G457" s="23">
        <v>45149</v>
      </c>
      <c r="H457" s="30">
        <v>2254</v>
      </c>
      <c r="I457" s="31">
        <v>1</v>
      </c>
    </row>
    <row r="458" spans="1:9" x14ac:dyDescent="0.25">
      <c r="A458" s="22" t="s">
        <v>1799</v>
      </c>
      <c r="B458" s="29" t="s">
        <v>1707</v>
      </c>
      <c r="C458" s="29" t="s">
        <v>1800</v>
      </c>
      <c r="D458" s="29" t="s">
        <v>1801</v>
      </c>
      <c r="E458" s="29" t="s">
        <v>1802</v>
      </c>
      <c r="F458" s="29" t="s">
        <v>1803</v>
      </c>
      <c r="G458" s="23">
        <v>45166</v>
      </c>
      <c r="H458" s="30">
        <v>3661</v>
      </c>
      <c r="I458" s="31">
        <v>1</v>
      </c>
    </row>
    <row r="459" spans="1:9" x14ac:dyDescent="0.25">
      <c r="A459" s="22" t="s">
        <v>1804</v>
      </c>
      <c r="B459" s="29" t="s">
        <v>1707</v>
      </c>
      <c r="C459" s="29" t="s">
        <v>1805</v>
      </c>
      <c r="D459" s="29" t="s">
        <v>1806</v>
      </c>
      <c r="E459" s="29" t="s">
        <v>1807</v>
      </c>
      <c r="F459" s="29" t="s">
        <v>1808</v>
      </c>
      <c r="G459" s="23">
        <v>45153</v>
      </c>
      <c r="H459" s="30">
        <v>8553</v>
      </c>
      <c r="I459" s="31">
        <v>1</v>
      </c>
    </row>
    <row r="460" spans="1:9" x14ac:dyDescent="0.25">
      <c r="A460" s="22" t="s">
        <v>1809</v>
      </c>
      <c r="B460" s="29" t="s">
        <v>1707</v>
      </c>
      <c r="C460" s="29" t="s">
        <v>1810</v>
      </c>
      <c r="D460" s="29" t="s">
        <v>1811</v>
      </c>
      <c r="E460" s="29" t="s">
        <v>1812</v>
      </c>
      <c r="F460" s="29" t="s">
        <v>1813</v>
      </c>
      <c r="G460" s="23">
        <v>45160</v>
      </c>
      <c r="H460" s="30">
        <v>4000</v>
      </c>
      <c r="I460" s="31">
        <v>1</v>
      </c>
    </row>
    <row r="461" spans="1:9" x14ac:dyDescent="0.25">
      <c r="A461" s="22" t="s">
        <v>1814</v>
      </c>
      <c r="B461" s="29" t="s">
        <v>1707</v>
      </c>
      <c r="C461" s="29" t="s">
        <v>1815</v>
      </c>
      <c r="D461" s="29" t="s">
        <v>1816</v>
      </c>
      <c r="E461" s="29" t="s">
        <v>1817</v>
      </c>
      <c r="F461" s="29" t="s">
        <v>1818</v>
      </c>
      <c r="G461" s="23">
        <v>45139</v>
      </c>
      <c r="H461" s="30">
        <v>15664</v>
      </c>
      <c r="I461" s="31">
        <v>1</v>
      </c>
    </row>
    <row r="462" spans="1:9" x14ac:dyDescent="0.25">
      <c r="A462" s="22" t="s">
        <v>1819</v>
      </c>
      <c r="B462" s="29" t="s">
        <v>1707</v>
      </c>
      <c r="C462" s="29" t="s">
        <v>1820</v>
      </c>
      <c r="D462" s="29" t="s">
        <v>1821</v>
      </c>
      <c r="E462" s="29" t="s">
        <v>1822</v>
      </c>
      <c r="F462" s="29" t="s">
        <v>1823</v>
      </c>
      <c r="G462" s="23">
        <v>45147</v>
      </c>
      <c r="H462" s="30">
        <v>9900</v>
      </c>
      <c r="I462" s="31">
        <v>1</v>
      </c>
    </row>
    <row r="463" spans="1:9" x14ac:dyDescent="0.25">
      <c r="A463" s="22" t="s">
        <v>1824</v>
      </c>
      <c r="B463" s="29" t="s">
        <v>1707</v>
      </c>
      <c r="C463" s="29" t="s">
        <v>1825</v>
      </c>
      <c r="D463" s="29" t="s">
        <v>1826</v>
      </c>
      <c r="E463" s="29" t="s">
        <v>1827</v>
      </c>
      <c r="F463" s="29" t="s">
        <v>1828</v>
      </c>
      <c r="G463" s="23">
        <v>45156</v>
      </c>
      <c r="H463" s="30">
        <v>3500</v>
      </c>
      <c r="I463" s="31">
        <v>1</v>
      </c>
    </row>
    <row r="464" spans="1:9" x14ac:dyDescent="0.25">
      <c r="A464" s="22" t="s">
        <v>1829</v>
      </c>
      <c r="B464" s="29" t="s">
        <v>1707</v>
      </c>
      <c r="C464" s="29" t="s">
        <v>1830</v>
      </c>
      <c r="D464" s="29" t="s">
        <v>1831</v>
      </c>
      <c r="E464" s="29" t="s">
        <v>928</v>
      </c>
      <c r="F464" s="29" t="s">
        <v>929</v>
      </c>
      <c r="G464" s="23">
        <v>45147</v>
      </c>
      <c r="H464" s="30">
        <v>5784</v>
      </c>
      <c r="I464" s="31">
        <v>1</v>
      </c>
    </row>
    <row r="465" spans="1:9" x14ac:dyDescent="0.25">
      <c r="A465" s="22" t="s">
        <v>1832</v>
      </c>
      <c r="B465" s="29" t="s">
        <v>1707</v>
      </c>
      <c r="C465" s="29" t="s">
        <v>1833</v>
      </c>
      <c r="D465" s="29" t="s">
        <v>1834</v>
      </c>
      <c r="E465" s="29" t="s">
        <v>1835</v>
      </c>
      <c r="F465" s="29" t="s">
        <v>1836</v>
      </c>
      <c r="G465" s="23">
        <v>45147</v>
      </c>
      <c r="H465" s="30">
        <v>8997</v>
      </c>
      <c r="I465" s="31">
        <v>1</v>
      </c>
    </row>
    <row r="466" spans="1:9" x14ac:dyDescent="0.25">
      <c r="A466" s="22" t="s">
        <v>1837</v>
      </c>
      <c r="B466" s="29" t="s">
        <v>1707</v>
      </c>
      <c r="C466" s="29" t="s">
        <v>1838</v>
      </c>
      <c r="D466" s="29" t="s">
        <v>1839</v>
      </c>
      <c r="E466" s="29" t="s">
        <v>1840</v>
      </c>
      <c r="F466" s="29" t="s">
        <v>1841</v>
      </c>
      <c r="G466" s="23">
        <v>45156</v>
      </c>
      <c r="H466" s="30">
        <v>10119</v>
      </c>
      <c r="I466" s="31">
        <v>1</v>
      </c>
    </row>
    <row r="467" spans="1:9" x14ac:dyDescent="0.25">
      <c r="A467" s="22" t="s">
        <v>1842</v>
      </c>
      <c r="B467" s="29" t="s">
        <v>1707</v>
      </c>
      <c r="C467" s="29" t="s">
        <v>1843</v>
      </c>
      <c r="D467" s="29" t="s">
        <v>1844</v>
      </c>
      <c r="E467" s="29" t="s">
        <v>1845</v>
      </c>
      <c r="F467" s="29" t="s">
        <v>1846</v>
      </c>
      <c r="G467" s="23">
        <v>45149</v>
      </c>
      <c r="H467" s="30">
        <v>3750</v>
      </c>
      <c r="I467" s="31">
        <v>1</v>
      </c>
    </row>
    <row r="468" spans="1:9" x14ac:dyDescent="0.25">
      <c r="A468" s="22" t="s">
        <v>1847</v>
      </c>
      <c r="B468" s="29" t="s">
        <v>1707</v>
      </c>
      <c r="C468" s="29" t="s">
        <v>1848</v>
      </c>
      <c r="D468" s="29" t="s">
        <v>1709</v>
      </c>
      <c r="E468" s="29" t="s">
        <v>1849</v>
      </c>
      <c r="F468" s="29" t="s">
        <v>1850</v>
      </c>
      <c r="G468" s="23">
        <v>45142</v>
      </c>
      <c r="H468" s="30">
        <v>13516</v>
      </c>
      <c r="I468" s="31">
        <v>1</v>
      </c>
    </row>
    <row r="469" spans="1:9" x14ac:dyDescent="0.25">
      <c r="A469" s="22" t="s">
        <v>1851</v>
      </c>
      <c r="B469" s="29" t="s">
        <v>1707</v>
      </c>
      <c r="C469" s="29" t="s">
        <v>1852</v>
      </c>
      <c r="D469" s="29" t="s">
        <v>1853</v>
      </c>
      <c r="E469" s="29" t="s">
        <v>1854</v>
      </c>
      <c r="F469" s="29" t="s">
        <v>1855</v>
      </c>
      <c r="G469" s="23">
        <v>45147</v>
      </c>
      <c r="H469" s="30">
        <v>20556</v>
      </c>
      <c r="I469" s="31">
        <v>1</v>
      </c>
    </row>
    <row r="470" spans="1:9" x14ac:dyDescent="0.25">
      <c r="A470" s="22" t="s">
        <v>1856</v>
      </c>
      <c r="B470" s="29" t="s">
        <v>1707</v>
      </c>
      <c r="C470" s="29" t="s">
        <v>1857</v>
      </c>
      <c r="D470" s="29" t="s">
        <v>1858</v>
      </c>
      <c r="E470" s="29" t="s">
        <v>1859</v>
      </c>
      <c r="F470" s="29" t="s">
        <v>1860</v>
      </c>
      <c r="G470" s="23">
        <v>45149</v>
      </c>
      <c r="H470" s="30">
        <v>23545</v>
      </c>
      <c r="I470" s="31">
        <v>1</v>
      </c>
    </row>
    <row r="471" spans="1:9" x14ac:dyDescent="0.25">
      <c r="A471" s="22" t="s">
        <v>1861</v>
      </c>
      <c r="B471" s="29" t="s">
        <v>1707</v>
      </c>
      <c r="C471" s="29" t="s">
        <v>1862</v>
      </c>
      <c r="D471" s="29" t="s">
        <v>1863</v>
      </c>
      <c r="E471" s="29" t="s">
        <v>1864</v>
      </c>
      <c r="F471" s="29" t="s">
        <v>1865</v>
      </c>
      <c r="G471" s="23">
        <v>45168</v>
      </c>
      <c r="H471" s="30">
        <v>50710</v>
      </c>
      <c r="I471" s="31">
        <v>1</v>
      </c>
    </row>
    <row r="472" spans="1:9" x14ac:dyDescent="0.25">
      <c r="A472" s="22" t="s">
        <v>1866</v>
      </c>
      <c r="B472" s="29" t="s">
        <v>1707</v>
      </c>
      <c r="C472" s="29" t="s">
        <v>1867</v>
      </c>
      <c r="D472" s="29" t="s">
        <v>1868</v>
      </c>
      <c r="E472" s="29" t="s">
        <v>1869</v>
      </c>
      <c r="F472" s="29" t="s">
        <v>1870</v>
      </c>
      <c r="G472" s="23">
        <v>45166</v>
      </c>
      <c r="H472" s="30">
        <v>7800</v>
      </c>
      <c r="I472" s="31">
        <v>1</v>
      </c>
    </row>
    <row r="473" spans="1:9" x14ac:dyDescent="0.25">
      <c r="A473" s="22" t="s">
        <v>1871</v>
      </c>
      <c r="B473" s="29" t="s">
        <v>1707</v>
      </c>
      <c r="C473" s="29" t="s">
        <v>1872</v>
      </c>
      <c r="D473" s="29" t="s">
        <v>1873</v>
      </c>
      <c r="E473" s="29" t="s">
        <v>1874</v>
      </c>
      <c r="F473" s="29" t="s">
        <v>1875</v>
      </c>
      <c r="G473" s="23">
        <v>45145</v>
      </c>
      <c r="H473" s="30">
        <v>47000</v>
      </c>
      <c r="I473" s="31">
        <v>1</v>
      </c>
    </row>
    <row r="474" spans="1:9" x14ac:dyDescent="0.25">
      <c r="A474" s="22" t="s">
        <v>1876</v>
      </c>
      <c r="B474" s="29" t="s">
        <v>1707</v>
      </c>
      <c r="C474" s="29" t="s">
        <v>1877</v>
      </c>
      <c r="D474" s="29" t="s">
        <v>1878</v>
      </c>
      <c r="E474" s="29" t="s">
        <v>1879</v>
      </c>
      <c r="F474" s="29" t="s">
        <v>1880</v>
      </c>
      <c r="G474" s="23">
        <v>45147</v>
      </c>
      <c r="H474" s="30">
        <v>11893</v>
      </c>
      <c r="I474" s="31">
        <v>1</v>
      </c>
    </row>
    <row r="475" spans="1:9" x14ac:dyDescent="0.25">
      <c r="A475" s="22" t="s">
        <v>1881</v>
      </c>
      <c r="B475" s="29" t="s">
        <v>1707</v>
      </c>
      <c r="C475" s="29" t="s">
        <v>1882</v>
      </c>
      <c r="D475" s="29" t="s">
        <v>1883</v>
      </c>
      <c r="E475" s="29" t="s">
        <v>1884</v>
      </c>
      <c r="F475" s="29" t="s">
        <v>1885</v>
      </c>
      <c r="G475" s="23">
        <v>45139</v>
      </c>
      <c r="H475" s="30">
        <v>17654</v>
      </c>
      <c r="I475" s="31">
        <v>1</v>
      </c>
    </row>
    <row r="476" spans="1:9" x14ac:dyDescent="0.25">
      <c r="A476" s="22" t="s">
        <v>1886</v>
      </c>
      <c r="B476" s="29" t="s">
        <v>1707</v>
      </c>
      <c r="C476" s="29" t="s">
        <v>1887</v>
      </c>
      <c r="D476" s="29" t="s">
        <v>1868</v>
      </c>
      <c r="E476" s="29" t="s">
        <v>1888</v>
      </c>
      <c r="F476" s="29" t="s">
        <v>1889</v>
      </c>
      <c r="G476" s="23">
        <v>45162</v>
      </c>
      <c r="H476" s="30">
        <v>3000</v>
      </c>
      <c r="I476" s="31">
        <v>1</v>
      </c>
    </row>
    <row r="477" spans="1:9" x14ac:dyDescent="0.25">
      <c r="A477" s="22" t="s">
        <v>1890</v>
      </c>
      <c r="B477" s="29" t="s">
        <v>1707</v>
      </c>
      <c r="C477" s="29" t="s">
        <v>1891</v>
      </c>
      <c r="D477" s="29" t="s">
        <v>1892</v>
      </c>
      <c r="E477" s="29" t="s">
        <v>1893</v>
      </c>
      <c r="F477" s="29" t="s">
        <v>1894</v>
      </c>
      <c r="G477" s="23">
        <v>45142</v>
      </c>
      <c r="H477" s="30">
        <v>10063</v>
      </c>
      <c r="I477" s="31">
        <v>1</v>
      </c>
    </row>
    <row r="478" spans="1:9" x14ac:dyDescent="0.25">
      <c r="A478" s="22" t="s">
        <v>1895</v>
      </c>
      <c r="B478" s="29" t="s">
        <v>1707</v>
      </c>
      <c r="C478" s="29" t="s">
        <v>1896</v>
      </c>
      <c r="D478" s="29" t="s">
        <v>1897</v>
      </c>
      <c r="E478" s="29" t="s">
        <v>1898</v>
      </c>
      <c r="F478" s="29" t="s">
        <v>1899</v>
      </c>
      <c r="G478" s="23">
        <v>45147</v>
      </c>
      <c r="H478" s="30">
        <v>5394</v>
      </c>
      <c r="I478" s="31">
        <v>1</v>
      </c>
    </row>
    <row r="479" spans="1:9" x14ac:dyDescent="0.25">
      <c r="A479" s="22" t="s">
        <v>1900</v>
      </c>
      <c r="B479" s="29" t="s">
        <v>1707</v>
      </c>
      <c r="C479" s="29" t="s">
        <v>1901</v>
      </c>
      <c r="D479" s="29" t="s">
        <v>1902</v>
      </c>
      <c r="E479" s="29" t="s">
        <v>1903</v>
      </c>
      <c r="F479" s="29" t="s">
        <v>1904</v>
      </c>
      <c r="G479" s="23">
        <v>45149</v>
      </c>
      <c r="H479" s="30">
        <v>4800</v>
      </c>
      <c r="I479" s="31">
        <v>1</v>
      </c>
    </row>
    <row r="480" spans="1:9" x14ac:dyDescent="0.25">
      <c r="A480" s="22" t="s">
        <v>1905</v>
      </c>
      <c r="B480" s="29" t="s">
        <v>1707</v>
      </c>
      <c r="C480" s="29" t="s">
        <v>1838</v>
      </c>
      <c r="D480" s="29" t="s">
        <v>1906</v>
      </c>
      <c r="E480" s="29" t="s">
        <v>1907</v>
      </c>
      <c r="F480" s="29" t="s">
        <v>1908</v>
      </c>
      <c r="G480" s="23">
        <v>45140</v>
      </c>
      <c r="H480" s="30">
        <v>7775</v>
      </c>
      <c r="I480" s="31">
        <v>1</v>
      </c>
    </row>
    <row r="481" spans="1:9" ht="15.75" thickBot="1" x14ac:dyDescent="0.3">
      <c r="A481" s="22" t="s">
        <v>1909</v>
      </c>
      <c r="B481" s="29" t="s">
        <v>1707</v>
      </c>
      <c r="C481" s="29" t="s">
        <v>1910</v>
      </c>
      <c r="D481" s="29" t="s">
        <v>1911</v>
      </c>
      <c r="E481" s="29" t="s">
        <v>1912</v>
      </c>
      <c r="F481" s="29" t="s">
        <v>1913</v>
      </c>
      <c r="G481" s="23">
        <v>45160</v>
      </c>
      <c r="H481" s="30">
        <v>5724</v>
      </c>
      <c r="I481" s="31">
        <v>1</v>
      </c>
    </row>
    <row r="482" spans="1:9" ht="15.75" thickBot="1" x14ac:dyDescent="0.3">
      <c r="A482" s="121"/>
      <c r="F482" s="87" t="s">
        <v>1914</v>
      </c>
      <c r="G482" s="88"/>
      <c r="H482" s="123">
        <f>SUM(H232:H481)</f>
        <v>3737987</v>
      </c>
      <c r="I482" s="110">
        <f>SUM(I232:I481)</f>
        <v>250</v>
      </c>
    </row>
    <row r="483" spans="1:9" ht="15.75" thickBot="1" x14ac:dyDescent="0.3">
      <c r="F483" s="124"/>
      <c r="G483" s="125"/>
      <c r="H483" s="126"/>
      <c r="I483" s="127"/>
    </row>
    <row r="484" spans="1:9" ht="15.75" thickBot="1" x14ac:dyDescent="0.3">
      <c r="F484" s="87" t="s">
        <v>1915</v>
      </c>
      <c r="G484" s="88"/>
      <c r="H484" s="16">
        <f>SUM(H482,H230,H228,H224,H217)</f>
        <v>5009454</v>
      </c>
      <c r="I484" s="17">
        <f>SUM(I482,I230,I228,I224,I217)</f>
        <v>262</v>
      </c>
    </row>
    <row r="485" spans="1:9" ht="15.75" thickBot="1" x14ac:dyDescent="0.3">
      <c r="F485" s="89"/>
      <c r="G485" s="90"/>
      <c r="H485" s="20"/>
      <c r="I485" s="21"/>
    </row>
    <row r="486" spans="1:9" ht="15.75" thickBot="1" x14ac:dyDescent="0.3">
      <c r="F486" s="87" t="s">
        <v>1916</v>
      </c>
      <c r="G486" s="88"/>
      <c r="H486" s="128">
        <f>SUM(H484,H208)</f>
        <v>11966419</v>
      </c>
      <c r="I486" s="17">
        <f>SUM(I484,I208)</f>
        <v>376</v>
      </c>
    </row>
  </sheetData>
  <mergeCells count="143">
    <mergeCell ref="F484:G484"/>
    <mergeCell ref="F486:G486"/>
    <mergeCell ref="F224:G224"/>
    <mergeCell ref="F228:G228"/>
    <mergeCell ref="F230:G230"/>
    <mergeCell ref="F231:G231"/>
    <mergeCell ref="F482:G482"/>
    <mergeCell ref="F483:G483"/>
    <mergeCell ref="F175:G175"/>
    <mergeCell ref="F178:G178"/>
    <mergeCell ref="F206:G206"/>
    <mergeCell ref="F208:G208"/>
    <mergeCell ref="A210:B210"/>
    <mergeCell ref="F217:G217"/>
    <mergeCell ref="I118:I121"/>
    <mergeCell ref="A122:A125"/>
    <mergeCell ref="B122:B125"/>
    <mergeCell ref="C122:C125"/>
    <mergeCell ref="D122:D125"/>
    <mergeCell ref="G122:G125"/>
    <mergeCell ref="H122:H125"/>
    <mergeCell ref="I122:I125"/>
    <mergeCell ref="A118:A121"/>
    <mergeCell ref="B118:B121"/>
    <mergeCell ref="C118:C121"/>
    <mergeCell ref="D118:D121"/>
    <mergeCell ref="G118:G121"/>
    <mergeCell ref="H118:H121"/>
    <mergeCell ref="I110:I113"/>
    <mergeCell ref="A114:A117"/>
    <mergeCell ref="B114:B117"/>
    <mergeCell ref="C114:C117"/>
    <mergeCell ref="D114:D117"/>
    <mergeCell ref="G114:G117"/>
    <mergeCell ref="H114:H117"/>
    <mergeCell ref="I114:I117"/>
    <mergeCell ref="A110:A113"/>
    <mergeCell ref="B110:B113"/>
    <mergeCell ref="C110:C113"/>
    <mergeCell ref="D110:D113"/>
    <mergeCell ref="G110:G113"/>
    <mergeCell ref="H110:H113"/>
    <mergeCell ref="I102:I105"/>
    <mergeCell ref="A106:A109"/>
    <mergeCell ref="B106:B109"/>
    <mergeCell ref="C106:C109"/>
    <mergeCell ref="D106:D109"/>
    <mergeCell ref="G106:G109"/>
    <mergeCell ref="H106:H109"/>
    <mergeCell ref="I106:I109"/>
    <mergeCell ref="A102:A105"/>
    <mergeCell ref="B102:B105"/>
    <mergeCell ref="C102:C105"/>
    <mergeCell ref="D102:D105"/>
    <mergeCell ref="G102:G105"/>
    <mergeCell ref="H102:H105"/>
    <mergeCell ref="I94:I97"/>
    <mergeCell ref="A98:A101"/>
    <mergeCell ref="B98:B101"/>
    <mergeCell ref="C98:C101"/>
    <mergeCell ref="D98:D101"/>
    <mergeCell ref="G98:G101"/>
    <mergeCell ref="H98:H101"/>
    <mergeCell ref="I98:I101"/>
    <mergeCell ref="A94:A97"/>
    <mergeCell ref="B94:B97"/>
    <mergeCell ref="C94:C97"/>
    <mergeCell ref="D94:D97"/>
    <mergeCell ref="G94:G97"/>
    <mergeCell ref="H94:H97"/>
    <mergeCell ref="I86:I89"/>
    <mergeCell ref="A90:A93"/>
    <mergeCell ref="B90:B93"/>
    <mergeCell ref="C90:C93"/>
    <mergeCell ref="D90:D93"/>
    <mergeCell ref="G90:G93"/>
    <mergeCell ref="H90:H93"/>
    <mergeCell ref="I90:I93"/>
    <mergeCell ref="A86:A89"/>
    <mergeCell ref="B86:B89"/>
    <mergeCell ref="C86:C89"/>
    <mergeCell ref="D86:D89"/>
    <mergeCell ref="G86:G89"/>
    <mergeCell ref="H86:H89"/>
    <mergeCell ref="I78:I81"/>
    <mergeCell ref="A82:A85"/>
    <mergeCell ref="B82:B85"/>
    <mergeCell ref="C82:C85"/>
    <mergeCell ref="D82:D85"/>
    <mergeCell ref="G82:G85"/>
    <mergeCell ref="H82:H85"/>
    <mergeCell ref="I82:I85"/>
    <mergeCell ref="A78:A81"/>
    <mergeCell ref="B78:B81"/>
    <mergeCell ref="C78:C81"/>
    <mergeCell ref="D78:D81"/>
    <mergeCell ref="G78:G81"/>
    <mergeCell ref="H78:H81"/>
    <mergeCell ref="I69:I74"/>
    <mergeCell ref="A75:A77"/>
    <mergeCell ref="B75:B77"/>
    <mergeCell ref="C75:C77"/>
    <mergeCell ref="D75:D77"/>
    <mergeCell ref="G75:G77"/>
    <mergeCell ref="H75:H77"/>
    <mergeCell ref="I75:I77"/>
    <mergeCell ref="A69:A74"/>
    <mergeCell ref="B69:B74"/>
    <mergeCell ref="C69:C74"/>
    <mergeCell ref="D69:D74"/>
    <mergeCell ref="G69:G74"/>
    <mergeCell ref="H69:H74"/>
    <mergeCell ref="I55:I60"/>
    <mergeCell ref="A65:A68"/>
    <mergeCell ref="B65:B68"/>
    <mergeCell ref="C65:C68"/>
    <mergeCell ref="D65:D68"/>
    <mergeCell ref="G65:G68"/>
    <mergeCell ref="H65:H68"/>
    <mergeCell ref="I65:I68"/>
    <mergeCell ref="A55:A60"/>
    <mergeCell ref="B55:B60"/>
    <mergeCell ref="C55:C60"/>
    <mergeCell ref="D55:D60"/>
    <mergeCell ref="G55:G60"/>
    <mergeCell ref="H55:H60"/>
    <mergeCell ref="H16:H33"/>
    <mergeCell ref="I16:I33"/>
    <mergeCell ref="A35:A46"/>
    <mergeCell ref="B35:B46"/>
    <mergeCell ref="C35:C46"/>
    <mergeCell ref="D35:D46"/>
    <mergeCell ref="G35:G46"/>
    <mergeCell ref="H35:H46"/>
    <mergeCell ref="I35:I46"/>
    <mergeCell ref="A2:B2"/>
    <mergeCell ref="F4:G4"/>
    <mergeCell ref="F12:G12"/>
    <mergeCell ref="A16:A33"/>
    <mergeCell ref="B16:B33"/>
    <mergeCell ref="C16:C33"/>
    <mergeCell ref="D16:D33"/>
    <mergeCell ref="G16:G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Company>VOP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 Izguerra</dc:creator>
  <cp:lastModifiedBy>Allison Izguerra</cp:lastModifiedBy>
  <dcterms:created xsi:type="dcterms:W3CDTF">2023-10-17T22:01:26Z</dcterms:created>
  <dcterms:modified xsi:type="dcterms:W3CDTF">2023-10-17T22:01:49Z</dcterms:modified>
</cp:coreProperties>
</file>