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V:\Monthly_Report\4. Development Services\2024\3. March\"/>
    </mc:Choice>
  </mc:AlternateContent>
  <xr:revisionPtr revIDLastSave="0" documentId="8_{BE374E62-9F6F-4025-8AC8-0D14512BA69A}" xr6:coauthVersionLast="47" xr6:coauthVersionMax="47" xr10:uidLastSave="{00000000-0000-0000-0000-000000000000}"/>
  <bookViews>
    <workbookView xWindow="28680" yWindow="-120" windowWidth="29040" windowHeight="15840" xr2:uid="{B28D4531-C368-470D-B2AF-B815EF811E4E}"/>
  </bookViews>
  <sheets>
    <sheet name="Complete Monthly 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4" i="1" l="1"/>
  <c r="I336" i="1" s="1"/>
  <c r="I338" i="1" s="1"/>
  <c r="H334" i="1"/>
  <c r="H336" i="1" s="1"/>
  <c r="H338" i="1" s="1"/>
  <c r="I144" i="1"/>
  <c r="H144" i="1"/>
  <c r="I139" i="1"/>
  <c r="H139" i="1"/>
  <c r="I128" i="1"/>
  <c r="H128" i="1"/>
  <c r="I122" i="1"/>
  <c r="H122" i="1"/>
  <c r="I120" i="1"/>
  <c r="H120" i="1"/>
  <c r="I102" i="1"/>
  <c r="H102" i="1"/>
  <c r="I14" i="1"/>
  <c r="H14" i="1"/>
  <c r="I5" i="1"/>
  <c r="H5" i="1"/>
</calcChain>
</file>

<file path=xl/sharedStrings.xml><?xml version="1.0" encoding="utf-8"?>
<sst xmlns="http://schemas.openxmlformats.org/spreadsheetml/2006/main" count="1684" uniqueCount="1378">
  <si>
    <t>Permit</t>
  </si>
  <si>
    <t>Classification</t>
  </si>
  <si>
    <t>Name</t>
  </si>
  <si>
    <t>Work Description</t>
  </si>
  <si>
    <t>Parcel</t>
  </si>
  <si>
    <t>Address</t>
  </si>
  <si>
    <t>Issue</t>
  </si>
  <si>
    <t>Valuation</t>
  </si>
  <si>
    <t xml:space="preserve"># of permits </t>
  </si>
  <si>
    <t>COMMERCIAL PERMITS</t>
  </si>
  <si>
    <t>BP-22-02876</t>
  </si>
  <si>
    <t>Commercial New Construction W/Food Service</t>
  </si>
  <si>
    <t>Wild Fork Foods</t>
  </si>
  <si>
    <t>Demolition of existing building and New construction of single story retail building and site improvements for a frozen food grocery store.</t>
  </si>
  <si>
    <t>27-09-401-019-0000-000-2904</t>
  </si>
  <si>
    <t>14860 LAGRANGE ROAD</t>
  </si>
  <si>
    <t>TOTAL COMMERCIAL NEW CONSTRUCTION</t>
  </si>
  <si>
    <t>BP-24-00353</t>
  </si>
  <si>
    <t>Commercial Alteration/Remodel - Existing Tenant</t>
  </si>
  <si>
    <t>MH Realty Group LLC</t>
  </si>
  <si>
    <t>repair exit, emergency lights and lights in first floor and basement. replace drywall in first floor and basement.</t>
  </si>
  <si>
    <t>27-10-301-013-0000-058-13792</t>
  </si>
  <si>
    <t>64 ORLAND SQUARE DRIVE</t>
  </si>
  <si>
    <t>BP-24-00101</t>
  </si>
  <si>
    <t>Commercial Alteration/Remodel - New Tenant</t>
  </si>
  <si>
    <t>Fyzical Therapy &amp; Balance Center</t>
  </si>
  <si>
    <t>interior build out</t>
  </si>
  <si>
    <t>27-09-401-035-0000-000-14246</t>
  </si>
  <si>
    <t>14904 LAGRANGE ROAD</t>
  </si>
  <si>
    <t>BP-24-00131</t>
  </si>
  <si>
    <t>Ridge Family Dental</t>
  </si>
  <si>
    <t>Office is currently a general dental office. Interior remodel to be completed to update property. Additional operatory to be added to turn 3 operatory office into a 4 _x000D_
operatory dental office based on submitted architectural drawings.</t>
  </si>
  <si>
    <t>27-10-100-093-1011-035-11658</t>
  </si>
  <si>
    <t>14540 JOHN HUMPHREY DRIVE</t>
  </si>
  <si>
    <t>BP-24-00306</t>
  </si>
  <si>
    <t>Aero-Shield Capital</t>
  </si>
  <si>
    <t>interior remodel</t>
  </si>
  <si>
    <t>09-06-203-003-0000-104490</t>
  </si>
  <si>
    <t>11504 183RD PLACE NW</t>
  </si>
  <si>
    <t>BP-24-00090</t>
  </si>
  <si>
    <t>Commercial Alteration/Remodel W/Food - New Tenant</t>
  </si>
  <si>
    <t>93Delicious Pizza Inc Dba Rosati's Pizza</t>
  </si>
  <si>
    <t>Pizza Restaurant</t>
  </si>
  <si>
    <t>23-34-302-020-0000--121200</t>
  </si>
  <si>
    <t>13131 LAGRANGE ROAD</t>
  </si>
  <si>
    <t>BP-24-00145</t>
  </si>
  <si>
    <t>Sweet Art Harvest LLC Dba Sweet Goodness Cakes &amp; Bakes</t>
  </si>
  <si>
    <t>bakery remodel</t>
  </si>
  <si>
    <t>27-03-300-016-1008-211-129600</t>
  </si>
  <si>
    <t>14225 95TH AVENUE #414</t>
  </si>
  <si>
    <t>BP-23-02715</t>
  </si>
  <si>
    <t>Seasons 52 Holdings, LLC Dba Seasons 52 #4558</t>
  </si>
  <si>
    <t>Interior Remodel of existing restaurant space with minimal exterior façade and landscaping changes at the building pad.</t>
  </si>
  <si>
    <t>27-16-401-005-0000-000-20210</t>
  </si>
  <si>
    <t>15610 LAGRANGE ROAD</t>
  </si>
  <si>
    <t>TOTAL COMMERCIAL REMODELS</t>
  </si>
  <si>
    <t>BP-24-00386</t>
  </si>
  <si>
    <t>Alarm System (Security, Wired)</t>
  </si>
  <si>
    <t>Hamad Residence</t>
  </si>
  <si>
    <t>Install low Voltage burglar alarm_x000D_
Job#12254843/cust# 404222458</t>
  </si>
  <si>
    <t>27-29-402-028-0000-999-172240</t>
  </si>
  <si>
    <t>10658 MILLERS WAY</t>
  </si>
  <si>
    <t>BP-24-00347</t>
  </si>
  <si>
    <t>Commercial Electrical Permit</t>
  </si>
  <si>
    <t>Boley Farm Project</t>
  </si>
  <si>
    <t>Furnish and Install power to well after house demo</t>
  </si>
  <si>
    <t>27-14-201-015-0000-000-158090</t>
  </si>
  <si>
    <t>8041 151ST STREET</t>
  </si>
  <si>
    <t>BP-24-00512</t>
  </si>
  <si>
    <t>Commercial Exterior Building Work/Facade</t>
  </si>
  <si>
    <t>VSO Condo Association Phase 1</t>
  </si>
  <si>
    <t>Replace 4x4 porch posts.</t>
  </si>
  <si>
    <t>27-15-301-026-1018-057-9710</t>
  </si>
  <si>
    <t>9302 SUNRISE LANE</t>
  </si>
  <si>
    <t>27-15-301-026-1081-057-12883</t>
  </si>
  <si>
    <t>9358 SUNRISE LANE</t>
  </si>
  <si>
    <t>27-15-301-026-1082-057-12882</t>
  </si>
  <si>
    <t xml:space="preserve">9352 SUNRISE LANE </t>
  </si>
  <si>
    <t>27-15-301-026-1083-057-3797</t>
  </si>
  <si>
    <t>9351 WATERFORD LANE</t>
  </si>
  <si>
    <t>27-15-301-026-1084-057-3801</t>
  </si>
  <si>
    <t>9357 WATERFORD LANE</t>
  </si>
  <si>
    <t>27-15-301-026-1001-057-12881</t>
  </si>
  <si>
    <t xml:space="preserve">9348 SUNRISE LANE </t>
  </si>
  <si>
    <t>27-15-301-026-1002-057-12880</t>
  </si>
  <si>
    <t>9342 SUNRISE LANE</t>
  </si>
  <si>
    <t>27-15-301-026-1003-057-3794</t>
  </si>
  <si>
    <t>9341 WATERFORD LANE</t>
  </si>
  <si>
    <t>27-15-301-026-1004-057-3795</t>
  </si>
  <si>
    <t>9347 WATERFORD LANE</t>
  </si>
  <si>
    <t>27-15-301-026-1005-057-12879</t>
  </si>
  <si>
    <t>9338 SUNRISE LANE</t>
  </si>
  <si>
    <t>27-15-301-026-1006-057-9716</t>
  </si>
  <si>
    <t xml:space="preserve">9332 SUNRISE LANE </t>
  </si>
  <si>
    <t>27-15-301-026-1008-057-3793</t>
  </si>
  <si>
    <t>9337 WATERFORD LANE</t>
  </si>
  <si>
    <t>27-15-301-026-1025-057-3830</t>
  </si>
  <si>
    <t>15651 ERIN LANE</t>
  </si>
  <si>
    <t>27-15-301-026-1051-057-3782</t>
  </si>
  <si>
    <t xml:space="preserve">9320 WATERFORD LANE </t>
  </si>
  <si>
    <t>27-15-301-026-1052-057-3785</t>
  </si>
  <si>
    <t>9324 WATERFORD LANE</t>
  </si>
  <si>
    <t>27-15-301-026-1063-057-3759</t>
  </si>
  <si>
    <t>9344 BRADFORD LANE</t>
  </si>
  <si>
    <t>27-15-301-026-1064-057-3760</t>
  </si>
  <si>
    <t>9346 BRADFORD LANE</t>
  </si>
  <si>
    <t>27-15-301-026-1069-057-12934</t>
  </si>
  <si>
    <t>9314 WATERFORD LANE</t>
  </si>
  <si>
    <t>27-15-301-026-1080-057-3758</t>
  </si>
  <si>
    <t>9336 BRADFORD LANE</t>
  </si>
  <si>
    <t>27-15-301-026-1086-057-3763</t>
  </si>
  <si>
    <t>9364 BRADFORD LANE</t>
  </si>
  <si>
    <t>27-15-301-026-1007-057-3789</t>
  </si>
  <si>
    <t>9331 WATERFORD LANE</t>
  </si>
  <si>
    <t>27-15-301-026-1013-057-3781</t>
  </si>
  <si>
    <t xml:space="preserve">9317 WATERFORD LANE </t>
  </si>
  <si>
    <t>27-15-301-026-1045-057-3776</t>
  </si>
  <si>
    <t>9304 WATERFORD LANE</t>
  </si>
  <si>
    <t>27-15-301-026-1053-057-3791</t>
  </si>
  <si>
    <t>9334 WATERFORD LANE ,</t>
  </si>
  <si>
    <t>27-15-301-026-1056-057-3788</t>
  </si>
  <si>
    <t xml:space="preserve">9330 WATERFORD LANE </t>
  </si>
  <si>
    <t>27-15-301-026-1009-057-3787</t>
  </si>
  <si>
    <t xml:space="preserve">9327 WATERFORD LANE </t>
  </si>
  <si>
    <t>27-15-301-026-1012-057-3783</t>
  </si>
  <si>
    <t>9321 WATERFORD LANE</t>
  </si>
  <si>
    <t>BP-24-00442</t>
  </si>
  <si>
    <t>Commercial Mechanical Replacement</t>
  </si>
  <si>
    <t>Learning Techniques</t>
  </si>
  <si>
    <t>Replace 2 furnaces and 2 air conditioners</t>
  </si>
  <si>
    <t>27-16-207-019-0000-052-13720</t>
  </si>
  <si>
    <t>1600 RAVINIA PLACE</t>
  </si>
  <si>
    <t>BP-24-00391</t>
  </si>
  <si>
    <t>Pharmnoura - Replace Ac and Furnace_x000D_
PLEASE NOTE: New Furnace Installation Shall Not Reduce Accessibility to Utility Sink</t>
  </si>
  <si>
    <t>Replacing furnace and ac, relocating furnace on a certified steel platform, adding some ductwork to a room, install new ac (leaving it in the same location)</t>
  </si>
  <si>
    <t>28-18-100-051-1005-014-9204</t>
  </si>
  <si>
    <t>15434 70TH COURT</t>
  </si>
  <si>
    <t>BP-24-00397</t>
  </si>
  <si>
    <t>Commercial Parking Lot</t>
  </si>
  <si>
    <t>Costco Parking Lot Maintenance</t>
  </si>
  <si>
    <t>Asphalt remove and replace of 5200SF and marking lot</t>
  </si>
  <si>
    <t>27-21-200-007-0000-000-115230</t>
  </si>
  <si>
    <t>9915 159TH STREET</t>
  </si>
  <si>
    <t>BP-24-00408</t>
  </si>
  <si>
    <t>Commercial Plumbing</t>
  </si>
  <si>
    <t>Thorntons Gas Station</t>
  </si>
  <si>
    <t>Repair Sanitary at foundation in the rear of store</t>
  </si>
  <si>
    <t>27-13-308-045-0000-000-12253</t>
  </si>
  <si>
    <t>7600 159TH STREET</t>
  </si>
  <si>
    <t>BP-24-00023-01</t>
  </si>
  <si>
    <t>Avanzato Salon</t>
  </si>
  <si>
    <t>capping off water and drain lines from two different locations - will need to open up walls 2?x2? for work</t>
  </si>
  <si>
    <t>27-19-201-024-0000-000-108770</t>
  </si>
  <si>
    <t>11317 159TH STREET</t>
  </si>
  <si>
    <t>BP-23-03151-01</t>
  </si>
  <si>
    <t>Nu Aqua LLC</t>
  </si>
  <si>
    <t>install new utility sink with new faucet, install new bathroom fixtures, install new water heater</t>
  </si>
  <si>
    <t>09-06-204-004-0000-118-104450</t>
  </si>
  <si>
    <t>11555 183RD PLACE D</t>
  </si>
  <si>
    <t>BP-24-00421</t>
  </si>
  <si>
    <t>Best Buy RPZ Install</t>
  </si>
  <si>
    <t>Adding an RPZ</t>
  </si>
  <si>
    <t>27-16-403-008-0000-000-9220</t>
  </si>
  <si>
    <t>15854 LAGRANGE ROAD</t>
  </si>
  <si>
    <t>BP-24-00362</t>
  </si>
  <si>
    <t>Commercial Roof</t>
  </si>
  <si>
    <t>Silver Lake Homeowners Association, Inc. Building 2</t>
  </si>
  <si>
    <t>Replace roof, 6 skylights</t>
  </si>
  <si>
    <t>27-10-417-012-1005-078-13359</t>
  </si>
  <si>
    <t>8949 SILVERDALE DRIVE</t>
  </si>
  <si>
    <t>27-10-417-012-1006-078-13358</t>
  </si>
  <si>
    <t>8951 SILVERDALE DRIVE</t>
  </si>
  <si>
    <t>27-10-417-012-1007-078-13357</t>
  </si>
  <si>
    <t>8953 SILVERDALE DRIVE</t>
  </si>
  <si>
    <t>27-10-417-012-1008-078-13356</t>
  </si>
  <si>
    <t>8955 SILVERDALE DRIVE</t>
  </si>
  <si>
    <t>BP-24-00364</t>
  </si>
  <si>
    <t>Silver Lake Homeowners Association, Inc. Building 7</t>
  </si>
  <si>
    <t>Tear off, replace roof, 8 skylights</t>
  </si>
  <si>
    <t>27-10-417-012-1017-078-10021</t>
  </si>
  <si>
    <t>8950 SILVERDALE DRIVE</t>
  </si>
  <si>
    <t>27-10-417-012-1018-078-10022</t>
  </si>
  <si>
    <t>8952 SILVERDALE DRIVE</t>
  </si>
  <si>
    <t>27-10-417-012-1020-078-9955</t>
  </si>
  <si>
    <t>8954 SILVERDALE DRIVE</t>
  </si>
  <si>
    <t>27-10-417-012-1019-078-9960</t>
  </si>
  <si>
    <t>8956 SILVERDALE DRIVE</t>
  </si>
  <si>
    <t>BP-24-00360</t>
  </si>
  <si>
    <t>Silver Lakes Homeowners Association, Inc Building 1</t>
  </si>
  <si>
    <t>Tear off, replace roof, 7 skylights</t>
  </si>
  <si>
    <t>27-10-417-012-1001-078-9987</t>
  </si>
  <si>
    <t>8965 SILVERDALE DRIVE</t>
  </si>
  <si>
    <t>27-10-417-012-1002-078-9988</t>
  </si>
  <si>
    <t>8967 SILVERDALE DRIVE</t>
  </si>
  <si>
    <t>27-10-417-012-1003-078-9946</t>
  </si>
  <si>
    <t xml:space="preserve">8969 SILVERDALE DRIVE </t>
  </si>
  <si>
    <t>27-10-417-012-1004-078-9986</t>
  </si>
  <si>
    <t>8971 SILVERDALE DRIVE</t>
  </si>
  <si>
    <t>BP-24-00365</t>
  </si>
  <si>
    <t>Silver Lake Homeowners Association, Inc. Building 10</t>
  </si>
  <si>
    <t>Tear off, replace roof, 2 skylights</t>
  </si>
  <si>
    <t>27-10-417-012-1040-078-13380</t>
  </si>
  <si>
    <t>8959 DUBLIN STREET</t>
  </si>
  <si>
    <t>27-10-417-012-1039-078-13379</t>
  </si>
  <si>
    <t>8961 DUBLIN STREET</t>
  </si>
  <si>
    <t>27-10-417-012-1038-078-13378</t>
  </si>
  <si>
    <t>8963 DUBLIN STREET</t>
  </si>
  <si>
    <t>27-10-417-012-1037-078-13377</t>
  </si>
  <si>
    <t>8965 DUBLIN STREET</t>
  </si>
  <si>
    <t>BP-24-00425</t>
  </si>
  <si>
    <t>Treetop Condo Association #9</t>
  </si>
  <si>
    <t>Tear off, replace roof</t>
  </si>
  <si>
    <t>27-16-210-024-1001-086-2166</t>
  </si>
  <si>
    <t>15315 TREETOP DRIVE 901</t>
  </si>
  <si>
    <t>27-16-210-024-1002-086-131150</t>
  </si>
  <si>
    <t>15315 TREETOP DRIVE 902</t>
  </si>
  <si>
    <t>27-16-210-024-1003-086-131160</t>
  </si>
  <si>
    <t>15315 TREETOP DRIVE 903</t>
  </si>
  <si>
    <t>27-16-210-024-1004-086-131170</t>
  </si>
  <si>
    <t>15315 TREETOP DRIVE 904</t>
  </si>
  <si>
    <t>27-16-210-024-1005-086-131180</t>
  </si>
  <si>
    <t>15315 TREETOP DRIVE 905</t>
  </si>
  <si>
    <t>27-16-210-024-1006-086-131190</t>
  </si>
  <si>
    <t>15315 TREETOP DRIVE 906</t>
  </si>
  <si>
    <t>BP-24-00384</t>
  </si>
  <si>
    <t>Colette Highlands HOA/HSR Property</t>
  </si>
  <si>
    <t>27-17-402-117-0000-204-112400</t>
  </si>
  <si>
    <t>10656 GABRIELLE LANE</t>
  </si>
  <si>
    <t>BP-24-00356</t>
  </si>
  <si>
    <t>Commercial Water Heater</t>
  </si>
  <si>
    <t>Dollar Tree #08472</t>
  </si>
  <si>
    <t>Replacement of existing 40 gallon water heater/ natural gas</t>
  </si>
  <si>
    <t>27-19-201-026-0000-119260</t>
  </si>
  <si>
    <t>11349 159TH STREET</t>
  </si>
  <si>
    <t>BP-24-00277</t>
  </si>
  <si>
    <t>Event/Tent/Canopy</t>
  </si>
  <si>
    <t>Silver Cross Grand Opening</t>
  </si>
  <si>
    <t>VIP ribbon-cutting and grand opening celebration with food/smoothies, inflatable, tours, and health screenings. 300 people are expected for the event.  Event date is March 9,2024 from 9 am to 1 pm. Set-up will be March 8 at 2 pm and tear down will be March 9 at 1 pm.</t>
  </si>
  <si>
    <t>27-27-100-015-0000-999-171850</t>
  </si>
  <si>
    <t>17047 LAGRANGE ROAD</t>
  </si>
  <si>
    <t>BP-22-02306-03</t>
  </si>
  <si>
    <t>Fire Alarm</t>
  </si>
  <si>
    <t>Opulence Gallery</t>
  </si>
  <si>
    <t>Installation of Fire Alarm</t>
  </si>
  <si>
    <t>27-15-400-015-0000-000-82010</t>
  </si>
  <si>
    <t>9050 159TH STREET</t>
  </si>
  <si>
    <t>BP-17-00097-02</t>
  </si>
  <si>
    <t>Village of Orland Park Fitness</t>
  </si>
  <si>
    <t>27-16-103-004-0000-052-95680</t>
  </si>
  <si>
    <t>15430 WEST AVENUE</t>
  </si>
  <si>
    <t>BP-23-03206</t>
  </si>
  <si>
    <t>Fire Repair</t>
  </si>
  <si>
    <t>Kruszecki Residence</t>
  </si>
  <si>
    <t>Fire Repairs</t>
  </si>
  <si>
    <t>27-29-217-002-0000-048-48190</t>
  </si>
  <si>
    <t>17055 SWALLOW LANE</t>
  </si>
  <si>
    <t>BP-23-03238-02</t>
  </si>
  <si>
    <t>Fire Sprinkler Permit</t>
  </si>
  <si>
    <t>Zeigler BMW or Orland Park</t>
  </si>
  <si>
    <t>Installation of Fire Sprinkler</t>
  </si>
  <si>
    <t>27-17-315-003-0000-000-124890</t>
  </si>
  <si>
    <t>11030 159TH STREET</t>
  </si>
  <si>
    <t>BP-23-03089-01</t>
  </si>
  <si>
    <t>McDonald's Restaurant</t>
  </si>
  <si>
    <t>27-32-302-002-0000-101580</t>
  </si>
  <si>
    <t>11111 179TH STREET</t>
  </si>
  <si>
    <t>BP-24-00147</t>
  </si>
  <si>
    <t>Signs</t>
  </si>
  <si>
    <t>GTA Automotive - Wall Sign</t>
  </si>
  <si>
    <t>Wall sign - facing north</t>
  </si>
  <si>
    <t>27-15-301-018-0000-000-3908</t>
  </si>
  <si>
    <t>9268 159TH STREET</t>
  </si>
  <si>
    <t>BP-24-00148</t>
  </si>
  <si>
    <t>Pro Auto Wash &amp; Detail - Wall Sign</t>
  </si>
  <si>
    <t>Wall sign facing north</t>
  </si>
  <si>
    <t>27-15-301-018-0000-000-3909</t>
  </si>
  <si>
    <t>9270 159TH STREET</t>
  </si>
  <si>
    <t>BP-24-00411</t>
  </si>
  <si>
    <t>Yahala Market - Wall Sign (facing West)</t>
  </si>
  <si>
    <t>"Yahala Market" wall sign facing west</t>
  </si>
  <si>
    <t>27-15-301-022-0000-057-42820</t>
  </si>
  <si>
    <t>15647 94TH AVENUE</t>
  </si>
  <si>
    <t>BP-24-00411-01</t>
  </si>
  <si>
    <t>Yahala Market - Panel Sign</t>
  </si>
  <si>
    <t>Reface tenant panel - Yahala Market</t>
  </si>
  <si>
    <t>BP-23-03059</t>
  </si>
  <si>
    <t>Metro Infectious Disease Consultants-Sign</t>
  </si>
  <si>
    <t>East facing wall sign</t>
  </si>
  <si>
    <t>27-31-401-022-0000-156-114700</t>
  </si>
  <si>
    <t>18024 WOLF ROAD</t>
  </si>
  <si>
    <t>BP-24-00301-01</t>
  </si>
  <si>
    <t>Furniture - Wall Sign (west Facing)</t>
  </si>
  <si>
    <t>"Furniture" wall sign facing west</t>
  </si>
  <si>
    <t>27-15-100-044-0000-999-172440</t>
  </si>
  <si>
    <t>203 ORLAND PARK PLACE</t>
  </si>
  <si>
    <t>BP-24-00301-02</t>
  </si>
  <si>
    <t>Mattresses - Wall Sign (facing West)</t>
  </si>
  <si>
    <t>"Mattresses" wall sign facing west</t>
  </si>
  <si>
    <t>BP-24-00301-03</t>
  </si>
  <si>
    <t>Steinhafels Additional Parking In Rear - Wall Sign (facing West)</t>
  </si>
  <si>
    <t>"Steinhafels Additional Parking In Rear" - wall sign facing west</t>
  </si>
  <si>
    <t>BP-24-00301-04</t>
  </si>
  <si>
    <t>Steinhafels - Wall Sign (facing East)</t>
  </si>
  <si>
    <t>"Steinhafels" wall sign facing east</t>
  </si>
  <si>
    <t>BP-24-00301-05</t>
  </si>
  <si>
    <t>Furniture &amp; Mattresses - Wall Sign (facing East)</t>
  </si>
  <si>
    <t>"Furniture &amp; Mattresses" wall sign facing east</t>
  </si>
  <si>
    <t>BP-24-00301-06</t>
  </si>
  <si>
    <t>Steinhafels Furniture &amp; Mattresses - Wall Sign (facing South)</t>
  </si>
  <si>
    <t>"Steinhafels Furniture &amp; Mattresses" wall sign facing south</t>
  </si>
  <si>
    <t>BP-24-00301-07</t>
  </si>
  <si>
    <t>Steinhafels Furniture &amp; Mattresses - Wall Sign (facing North)</t>
  </si>
  <si>
    <t>"Steinhafels Furniture &amp; Mattresses" wall sign facing north</t>
  </si>
  <si>
    <t>BP-24-00301</t>
  </si>
  <si>
    <t>Steinhafels - Wall Sign (west Facing)</t>
  </si>
  <si>
    <t>"Steinhafels" wall sign facing west</t>
  </si>
  <si>
    <t>BP-24-00355</t>
  </si>
  <si>
    <t>Seasons 52 - Wall Sign (facing East)</t>
  </si>
  <si>
    <t>Wall sign "Seasons 52 Fresh Grill Wine Bar" - facing east</t>
  </si>
  <si>
    <t>BP-24-00355-01</t>
  </si>
  <si>
    <t>Seasons 52 - Wall Sign (facing North)</t>
  </si>
  <si>
    <t>Wall sign "Seasons 52 Fresh Grill Wine Bar" - facing north</t>
  </si>
  <si>
    <t>BP-24-00150</t>
  </si>
  <si>
    <t>Liberty Pointe - Wall Sign</t>
  </si>
  <si>
    <t>Wall sign facing east</t>
  </si>
  <si>
    <t>27-03-300-031-0000-035-20060</t>
  </si>
  <si>
    <t>14234 John Humphrey Drive</t>
  </si>
  <si>
    <t>BP-24-00265</t>
  </si>
  <si>
    <t>Pink Angels Home Care Givers Inc. - Wall Sign</t>
  </si>
  <si>
    <t>Wall sign facing southeast</t>
  </si>
  <si>
    <t>27-09-215-040-1001-000-5418</t>
  </si>
  <si>
    <t>14340 LAGRANGE ROAD O-1</t>
  </si>
  <si>
    <t>BP-24-00354</t>
  </si>
  <si>
    <t>Burger King - Ground Sign</t>
  </si>
  <si>
    <t>Replacing existing menu board structure with new digital menu board component on existing foundation.</t>
  </si>
  <si>
    <t>27-10-100-049-0000-000-13907</t>
  </si>
  <si>
    <t>14601 LAGRANGE ROAD</t>
  </si>
  <si>
    <t>BP-24-00333</t>
  </si>
  <si>
    <t>Signs - Temporary</t>
  </si>
  <si>
    <t>Great Lakes Medical Center - Temporary Ground Sign</t>
  </si>
  <si>
    <t>Temporary Ground Sign "AFFILIATED ONCOLOGISTS; WWW.AOCCANCER.COM"_x000D_
Displayed 3/4/24 to 4/14/24</t>
  </si>
  <si>
    <t>27-10-301-024-0000-058-11520</t>
  </si>
  <si>
    <t>82 ORLAND SQUARE DRIVE</t>
  </si>
  <si>
    <t>BP-24-00464</t>
  </si>
  <si>
    <t>Priya's Kitchen - Temporary Banner</t>
  </si>
  <si>
    <t>Priya's Kitchen wall sign/temporary banner "Coming Soon"_x000D_
Duration: 3/13/24 - 4/13/24</t>
  </si>
  <si>
    <t>27-14-300-006-1004-000-129420</t>
  </si>
  <si>
    <t>8600 159TH STREET  Ste 4</t>
  </si>
  <si>
    <t>TOTAL COMMERCIAL MISC.</t>
  </si>
  <si>
    <t>TOTAL COMMERCIAL DEMO</t>
  </si>
  <si>
    <t>BP-23-02502-02</t>
  </si>
  <si>
    <t>Commercial Occupancy-Minor Work</t>
  </si>
  <si>
    <t>VB Supply</t>
  </si>
  <si>
    <t>remove wall/partition on upper level, install banister and steel stairs (fcn changes)</t>
  </si>
  <si>
    <t>27-20-206-007-0000-003-151080</t>
  </si>
  <si>
    <t>16249 107TH AVENUE Suite 11</t>
  </si>
  <si>
    <t>BP-24-00553</t>
  </si>
  <si>
    <t>Commercial Occupancy-No Work</t>
  </si>
  <si>
    <t>Aboo Construction Group Dba Aboo Group</t>
  </si>
  <si>
    <t>New business</t>
  </si>
  <si>
    <t>27-05-402-021-0000-214-151440</t>
  </si>
  <si>
    <t>10730 143RD STREET 30</t>
  </si>
  <si>
    <t>BP-24-00311</t>
  </si>
  <si>
    <t>One Stop Kustoms, LLC Dba One Stop Kustoms</t>
  </si>
  <si>
    <t>no work</t>
  </si>
  <si>
    <t>23-34-402-008-0000-000-151740</t>
  </si>
  <si>
    <t>13361 SOUTHWEST HIGHWAY 11</t>
  </si>
  <si>
    <t>BP-24-00586</t>
  </si>
  <si>
    <t>Nari's Beauty Palace LLC Dba Nari's Beauty Palace LLC</t>
  </si>
  <si>
    <t>27-10-301-014-0000-058-152920</t>
  </si>
  <si>
    <t>62 ORLAND SQUARE DRIVE #204</t>
  </si>
  <si>
    <t>BP-24-00583</t>
  </si>
  <si>
    <t>Nari's Beauty Palace LLC Dba Nari's Beauty Palace</t>
  </si>
  <si>
    <t>27-10-301-014-0000-058-152950</t>
  </si>
  <si>
    <t>62 ORLAND SQUARE DRIVE #303</t>
  </si>
  <si>
    <t>BP-24-00396</t>
  </si>
  <si>
    <t>Hair Goddess</t>
  </si>
  <si>
    <t>no work - hair salon</t>
  </si>
  <si>
    <t>27-03-300-015-0000-211-157210</t>
  </si>
  <si>
    <t>9505 142ND STREET Ste 300 Loft 4</t>
  </si>
  <si>
    <t>BP-24-00527</t>
  </si>
  <si>
    <t>The Law Office of Dionna Reynolds, LLC - Moving</t>
  </si>
  <si>
    <t>no work - moving from another OP location</t>
  </si>
  <si>
    <t>27-05-402-021-0000-214-115520</t>
  </si>
  <si>
    <t>10730 143RD STREET</t>
  </si>
  <si>
    <t>BP-24-00175</t>
  </si>
  <si>
    <t>CTF Illinois  R.I.S.E. Packaging &amp; Assembly Co</t>
  </si>
  <si>
    <t>28-18-100-026-0000-013-12292</t>
  </si>
  <si>
    <t>7000 WHEELER DRIVE</t>
  </si>
  <si>
    <t>BP-24-00419</t>
  </si>
  <si>
    <t>Flawless Beauty Salon Inc.</t>
  </si>
  <si>
    <t>27-18-433-012-0000-000-35920</t>
  </si>
  <si>
    <t>15852 WOLF ROAD</t>
  </si>
  <si>
    <t>BP-24-00340</t>
  </si>
  <si>
    <t>Marvelous Light Candle</t>
  </si>
  <si>
    <t>27-10-100-029-0000-000-19660</t>
  </si>
  <si>
    <t>9557 144TH PLACE</t>
  </si>
  <si>
    <t>BP-24-00480</t>
  </si>
  <si>
    <t>Lalaji Inc. Dba Orland's Liquor Park - Owner Change</t>
  </si>
  <si>
    <t>no work - Owner Change_x000D_
Tobacco cannot be sold until approved by Scott M at the PD and needs board approval - approved</t>
  </si>
  <si>
    <t>27-16-203-013-0000-010-11639</t>
  </si>
  <si>
    <t>9977 151ST STREET</t>
  </si>
  <si>
    <t>BP-24-00313</t>
  </si>
  <si>
    <t>Door &amp; Millwork Outlet Inc.</t>
  </si>
  <si>
    <t>27-14-300-065-0000-000-3529</t>
  </si>
  <si>
    <t>8752 159TH STREET  STE 3</t>
  </si>
  <si>
    <t>BP-24-00569</t>
  </si>
  <si>
    <t>The Mane Vibe Salon &amp; Extensions Inc, Dba The Mane Vibe Salon &amp; Extensions Inc</t>
  </si>
  <si>
    <t>Moving</t>
  </si>
  <si>
    <t>27-16-207-008-0000-052-13708</t>
  </si>
  <si>
    <t>500 Ravinia Place, Suite 3</t>
  </si>
  <si>
    <t>BP-24-00507</t>
  </si>
  <si>
    <t>Culture Kick's Orland Park LLC Dba Premiere Attire</t>
  </si>
  <si>
    <t>27-10-301-007-0000-058-11538</t>
  </si>
  <si>
    <t>656 ORLAND SQUARE DRIVE F-14</t>
  </si>
  <si>
    <t>TOTAL COMMERCIAL OCCUPANCY ONLY</t>
  </si>
  <si>
    <t>TOTAL ALL COMMERCIAL</t>
  </si>
  <si>
    <t>RESIDENTIAL PERMITS</t>
  </si>
  <si>
    <t>BP-24-00138</t>
  </si>
  <si>
    <t>Residential New Construction Generic</t>
  </si>
  <si>
    <t>Bunratty Estates Lot 1</t>
  </si>
  <si>
    <t>Construct a new 2 story single family home.</t>
  </si>
  <si>
    <t>27-05-303-011-0000-201-109050</t>
  </si>
  <si>
    <t>11060 MARILYN TERRACE</t>
  </si>
  <si>
    <t>BP-24-00079</t>
  </si>
  <si>
    <t>Megan Nicole Ridge Lot 5</t>
  </si>
  <si>
    <t>New single family home construction.</t>
  </si>
  <si>
    <t>23-35-300-040-0000-235-170450</t>
  </si>
  <si>
    <t>8750 ADRIA COURT</t>
  </si>
  <si>
    <t>TOTAL RESIDENTIAL NEW</t>
  </si>
  <si>
    <t>BP-24-00422</t>
  </si>
  <si>
    <t>Residential Remodel/Repair Permits</t>
  </si>
  <si>
    <t>ZVN Properties</t>
  </si>
  <si>
    <t>Updating surfaces, replacing hot water heater, replacing front and sliding doors, new sinks, new tub drain, new tub, railings, etc. Attached scope of work.</t>
  </si>
  <si>
    <t>27-10-221-001-1001-098-13324</t>
  </si>
  <si>
    <t>14402 90TH COURT</t>
  </si>
  <si>
    <t>BP-24-00281</t>
  </si>
  <si>
    <t>Enriquez Residence _x000D_
WWP Per Code Enforcement 02-20-24</t>
  </si>
  <si>
    <t>see attached_x000D_
Bathroom-Kitchen remodel with light and plumbing fixtures replacement.</t>
  </si>
  <si>
    <t>27-02-116-025-0000-038-7685</t>
  </si>
  <si>
    <t>13530 84TH AVENUE</t>
  </si>
  <si>
    <t>BP-24-00189</t>
  </si>
  <si>
    <t>Wilko Residence</t>
  </si>
  <si>
    <t>Remodel kitchen, laundry room, and master bathroom.</t>
  </si>
  <si>
    <t>27-18-105-018-0000-002-14434</t>
  </si>
  <si>
    <t>15120 VAIL COURT</t>
  </si>
  <si>
    <t>BP-24-00140</t>
  </si>
  <si>
    <t>Al Desouqi Residence</t>
  </si>
  <si>
    <t>Remodel/repairs after flooding.</t>
  </si>
  <si>
    <t>27-15-301-028-1153-057-12782</t>
  </si>
  <si>
    <t>15542 WHITEHALL LANE</t>
  </si>
  <si>
    <t>BP-23-03104</t>
  </si>
  <si>
    <t>Nofal Residence</t>
  </si>
  <si>
    <t>Tiling bathroom - please speak to Rick if any questions</t>
  </si>
  <si>
    <t>27-31-206-007-0000-131-49710</t>
  </si>
  <si>
    <t>11516 KILEY LANE</t>
  </si>
  <si>
    <t>BP-24-00214</t>
  </si>
  <si>
    <t>Mehalek Residence</t>
  </si>
  <si>
    <t>Replace kitchen cabinets, shower and floor tile, new wood flooring, and direct vent fireplace.</t>
  </si>
  <si>
    <t>27-13-203-024-0000-013-3948</t>
  </si>
  <si>
    <t>7525 HEMLOCK DRIVE</t>
  </si>
  <si>
    <t>BP-24-00441</t>
  </si>
  <si>
    <t>Callaghan Residence</t>
  </si>
  <si>
    <t>Galvanized egress well 56"w x 36"p x 60"d with cover and 3 step ladder; 40"x40" in-swing window; 1/2 hp sump pump</t>
  </si>
  <si>
    <t>27-01-107-043-0000-038-535</t>
  </si>
  <si>
    <t>7821 DAKOTA LANE</t>
  </si>
  <si>
    <t>BP-24-00327</t>
  </si>
  <si>
    <t>Residential Garage Addition/Alteration</t>
  </si>
  <si>
    <t>Gierut Residence - Garage</t>
  </si>
  <si>
    <t>garage built on existing foundation - homeowner doing work</t>
  </si>
  <si>
    <t>27-09-113-019-0000-052-11746</t>
  </si>
  <si>
    <t>14445 IRVING AVENUE</t>
  </si>
  <si>
    <t>BP-24-00509</t>
  </si>
  <si>
    <t>Quinn Residence</t>
  </si>
  <si>
    <t>Kitchen remodel.</t>
  </si>
  <si>
    <t>27-11-105-022-0000-019-4700</t>
  </si>
  <si>
    <t>14410 COUNTRY CLUB LANE</t>
  </si>
  <si>
    <t>TOTAL RESIDENTIAL REMODEL/ADDITIONS</t>
  </si>
  <si>
    <t>TOTAL IN GROUND SWIMMING POOLS</t>
  </si>
  <si>
    <t>BP-24-00323</t>
  </si>
  <si>
    <t>Demolition In-Ground Pool</t>
  </si>
  <si>
    <t>Atiea Residence</t>
  </si>
  <si>
    <t>removal of inground swimming pool and contents related</t>
  </si>
  <si>
    <t>27-05-304-005-0000-041-10575</t>
  </si>
  <si>
    <t>14065 MARILYN TERRACE</t>
  </si>
  <si>
    <t>TOTAL RESIDENTIAL DEMO's</t>
  </si>
  <si>
    <t>BP-24-00308</t>
  </si>
  <si>
    <t>Deck Repair (Decking, Rails)</t>
  </si>
  <si>
    <t>WWP - Zegar Residence</t>
  </si>
  <si>
    <t>partial deck repair - floor boards</t>
  </si>
  <si>
    <t>27-11-209-028-0000-081-10472</t>
  </si>
  <si>
    <t>8189 143RD STREET</t>
  </si>
  <si>
    <t>BP-24-00429</t>
  </si>
  <si>
    <t>Decks</t>
  </si>
  <si>
    <t>Gorman Residence</t>
  </si>
  <si>
    <t>Remove decking/railing from current deck, keep structure.  Add to deck on both sides and then resurface entire deck.</t>
  </si>
  <si>
    <t>27-08-406-031-0000-023-9844</t>
  </si>
  <si>
    <t>14706 HOLLOW TREE ROAD</t>
  </si>
  <si>
    <t>BP-24-00506</t>
  </si>
  <si>
    <t>Collins Residence</t>
  </si>
  <si>
    <t>Build 192 sf pool deck. TimberTech decking with vinyl rails and aluminum balusters.</t>
  </si>
  <si>
    <t>27-11-203-009-0000-093-13536</t>
  </si>
  <si>
    <t>14418 ASHLEY COURT</t>
  </si>
  <si>
    <t>BP-24-00073</t>
  </si>
  <si>
    <t>Jordan Residence</t>
  </si>
  <si>
    <t>Build 2 tier deck around pool.</t>
  </si>
  <si>
    <t>27-02-413-015-0000-038-6669</t>
  </si>
  <si>
    <t>13921 BINFORD DRIVE</t>
  </si>
  <si>
    <t>BP-24-00431</t>
  </si>
  <si>
    <t>Pagliaro Residence</t>
  </si>
  <si>
    <t>Remove old deck and rebuild new deck with same footprint</t>
  </si>
  <si>
    <t>27-03-110-011-0000-044-477</t>
  </si>
  <si>
    <t>9230 CAROLINA LANE</t>
  </si>
  <si>
    <t>BP-24-00338</t>
  </si>
  <si>
    <t>Driveway- Residential</t>
  </si>
  <si>
    <t>Amber House Property Management-Vitalius Juknevicius 1141 Kenilworth CIR</t>
  </si>
  <si>
    <t>Driveway/Parking Lot Patches, 22x14' and 15'X12'</t>
  </si>
  <si>
    <t>27-10-411-003-0000-059-13615</t>
  </si>
  <si>
    <t>9040 LINCOLN COURT</t>
  </si>
  <si>
    <t>BP-24-00337</t>
  </si>
  <si>
    <t>Amber House Property Management 9105 Lincoln Court</t>
  </si>
  <si>
    <t>Driveway-Remove and replace 83x14 of driveway that leads to parking spaces</t>
  </si>
  <si>
    <t>27-10-412-006-0000-059-13611</t>
  </si>
  <si>
    <t>9105 LINCOLN COURT</t>
  </si>
  <si>
    <t>BP-24-00343</t>
  </si>
  <si>
    <t>Alsharbini Residence</t>
  </si>
  <si>
    <t>Replacing part of driveway attached to Garage 10X16</t>
  </si>
  <si>
    <t>27-02-408-005-0000-093-6795</t>
  </si>
  <si>
    <t>14066 PUTNEY PLACE</t>
  </si>
  <si>
    <t>BP-24-00284</t>
  </si>
  <si>
    <t>Makhamre Residence_x000D_
WWP Per Code Enforcement 02-20-23</t>
  </si>
  <si>
    <t>see attached_x000D_
Flatwork</t>
  </si>
  <si>
    <t>27-06-403-004-0000-021-417</t>
  </si>
  <si>
    <t>14031 STONEGATE LANE</t>
  </si>
  <si>
    <t>BP-24-00496</t>
  </si>
  <si>
    <t>Georgaklis Residence</t>
  </si>
  <si>
    <t>Replace asphalt patches of driveway. No size changes.</t>
  </si>
  <si>
    <t>27-02-201-059-0000-149-10160</t>
  </si>
  <si>
    <t>8010 SALVATORI COURT</t>
  </si>
  <si>
    <t>BP-24-00244</t>
  </si>
  <si>
    <t>Shelton Residence</t>
  </si>
  <si>
    <t>Replace existing driveway and expand.</t>
  </si>
  <si>
    <t>27-03-304-029-0000-035-1592</t>
  </si>
  <si>
    <t>14018 CONCORD DRIVE</t>
  </si>
  <si>
    <t>BP-24-00339</t>
  </si>
  <si>
    <t>Amber House Management- Vitalius Juknevicius 1141 Kenilworth Cir</t>
  </si>
  <si>
    <t>driveway- remove and replace asphalt form sidewalk to dumpster 112'</t>
  </si>
  <si>
    <t>27-10-415-002-0000-059-13620</t>
  </si>
  <si>
    <t>9038 FRANKLIN COURT</t>
  </si>
  <si>
    <t>BP-24-00410</t>
  </si>
  <si>
    <t>Jazowski Residence</t>
  </si>
  <si>
    <t>Replace driveway and sidewalk leading to door</t>
  </si>
  <si>
    <t>27-08-212-026-0000-023-631</t>
  </si>
  <si>
    <t>14731 GOLF ROAD</t>
  </si>
  <si>
    <t>BP-24-00336</t>
  </si>
  <si>
    <t>Kerber Residence</t>
  </si>
  <si>
    <t>Driveway-Remove and replace following existing footprint</t>
  </si>
  <si>
    <t>27-15-208-010-0000-057-6093</t>
  </si>
  <si>
    <t>15416 YORKSHIRE LANE</t>
  </si>
  <si>
    <t>BP-24-00296</t>
  </si>
  <si>
    <t>Knaperek Residence</t>
  </si>
  <si>
    <t>remove and replace: east walk, driveway, apron, curb - see attached proposal **PLEASE SEE PLAT FOR SIZE APPROVAL**</t>
  </si>
  <si>
    <t>27-02-306-016-0000-091-339</t>
  </si>
  <si>
    <t>8353 141ST STREET</t>
  </si>
  <si>
    <t>BP-24-00504</t>
  </si>
  <si>
    <t>Electrical Residential Permit</t>
  </si>
  <si>
    <t>Patel Residence</t>
  </si>
  <si>
    <t>Install EV charger in garage.</t>
  </si>
  <si>
    <t>27-07-304-034-0000-99850</t>
  </si>
  <si>
    <t>23 PRAIRIE LANE</t>
  </si>
  <si>
    <t>BP-24-00325</t>
  </si>
  <si>
    <t>Ahmad Residence</t>
  </si>
  <si>
    <t>install ev charger in garage</t>
  </si>
  <si>
    <t>27-22-323-014-0000-220-120840</t>
  </si>
  <si>
    <t>9426 MARIA LANE</t>
  </si>
  <si>
    <t>BP-24-00601</t>
  </si>
  <si>
    <t>Dikeidek Residence</t>
  </si>
  <si>
    <t>Install EV charger in garage with 2P60A breaker circuit in main service panel.</t>
  </si>
  <si>
    <t>27-29-103-007-0000-045-14488</t>
  </si>
  <si>
    <t>16800 LEE STREET</t>
  </si>
  <si>
    <t>BP-24-00332</t>
  </si>
  <si>
    <t>Environmental Technology</t>
  </si>
  <si>
    <t>Bushong Residence</t>
  </si>
  <si>
    <t>Installation of Solar panels</t>
  </si>
  <si>
    <t>27-32-310-007-0000-189-100380</t>
  </si>
  <si>
    <t>11033 WATERS EDGE DRIVE</t>
  </si>
  <si>
    <t>BP-24-00427</t>
  </si>
  <si>
    <t>KUT Residence</t>
  </si>
  <si>
    <t>Installation of Solar panel</t>
  </si>
  <si>
    <t>27-06-314-018-0000-216-101190</t>
  </si>
  <si>
    <t>13954 COOPER WAY</t>
  </si>
  <si>
    <t>BP-24-00334</t>
  </si>
  <si>
    <t>Miller Residence</t>
  </si>
  <si>
    <t>Installation of Solar Panel</t>
  </si>
  <si>
    <t>27-02-311-012-0000-97320</t>
  </si>
  <si>
    <t>14044 88TH AVENUE</t>
  </si>
  <si>
    <t>BP-24-00607</t>
  </si>
  <si>
    <t>Gomez Residence</t>
  </si>
  <si>
    <t>27-15-206-002-0000-057-6136</t>
  </si>
  <si>
    <t>9136 WINDSOR DRIVE</t>
  </si>
  <si>
    <t>BP-24-00547</t>
  </si>
  <si>
    <t>Fences</t>
  </si>
  <si>
    <t>McDonald Residence</t>
  </si>
  <si>
    <t>Install 5 ft. aluminum fence</t>
  </si>
  <si>
    <t>27-16-112-003-0000-236-150680</t>
  </si>
  <si>
    <t>10048 EL CAMENO RE'AL</t>
  </si>
  <si>
    <t>BP-24-00606</t>
  </si>
  <si>
    <t>Harper Residence</t>
  </si>
  <si>
    <t>27-29-114-013-0000-216-116550</t>
  </si>
  <si>
    <t>10836 WARWICK LANE</t>
  </si>
  <si>
    <t>BP-24-00402</t>
  </si>
  <si>
    <t>Masud Residence</t>
  </si>
  <si>
    <t>Fence installation</t>
  </si>
  <si>
    <t>27-11-102-008-0000-049-4974</t>
  </si>
  <si>
    <t>8609 143RD PLACE</t>
  </si>
  <si>
    <t>BP-24-00570</t>
  </si>
  <si>
    <t>Mutholam Residence</t>
  </si>
  <si>
    <t>Install new aluminum fence</t>
  </si>
  <si>
    <t>27-29-204-003-0000-090-740</t>
  </si>
  <si>
    <t>10721 TOWER DRIVE</t>
  </si>
  <si>
    <t>BP-24-00446</t>
  </si>
  <si>
    <t>Aldoar Residence</t>
  </si>
  <si>
    <t>Installation of 6 ft. vinyl fence</t>
  </si>
  <si>
    <t>27-14-206-026-0000-029-5800</t>
  </si>
  <si>
    <t>8224 WHEELER DRIVE</t>
  </si>
  <si>
    <t>BP-24-00367</t>
  </si>
  <si>
    <t>Rush Residence</t>
  </si>
  <si>
    <t>Install 6 ft. vinyl fence; install 6 ft. aluminum fence</t>
  </si>
  <si>
    <t>27-02-411-002-0000-093-6770</t>
  </si>
  <si>
    <t>8117 UXBRIDGE DRIVE</t>
  </si>
  <si>
    <t>BP-24-00484</t>
  </si>
  <si>
    <t>Shehadi/Shehadah Residence</t>
  </si>
  <si>
    <t>Install fence with one gate</t>
  </si>
  <si>
    <t>27-02-312-012-0000-95850</t>
  </si>
  <si>
    <t>8751 141ST STREET</t>
  </si>
  <si>
    <t>BP-24-00409</t>
  </si>
  <si>
    <t>Pinto Residence</t>
  </si>
  <si>
    <t>Replacing existing fencing and gate surrounding in-ground pool/backyard area approx. 120' and 4' gate</t>
  </si>
  <si>
    <t>27-11-401-048-0000-079-67250</t>
  </si>
  <si>
    <t>14820 80TH AVENUE</t>
  </si>
  <si>
    <t>BP-24-00155</t>
  </si>
  <si>
    <t>Kidz Garden</t>
  </si>
  <si>
    <t>Replace fence</t>
  </si>
  <si>
    <t>27-11-200-021-0000-081-10481</t>
  </si>
  <si>
    <t>14311 82nd Avenue</t>
  </si>
  <si>
    <t>BP-24-00366</t>
  </si>
  <si>
    <t>Christ Lutheran Church</t>
  </si>
  <si>
    <t>Replace/install fence</t>
  </si>
  <si>
    <t>27-10-300-007-0000-026-10566</t>
  </si>
  <si>
    <t>14712 94TH AVENUE</t>
  </si>
  <si>
    <t>BP-24-00462</t>
  </si>
  <si>
    <t>Caldwell Residence</t>
  </si>
  <si>
    <t>Install 5' aluminum ascot fence</t>
  </si>
  <si>
    <t>27-17-313-004-0000-168-85770</t>
  </si>
  <si>
    <t>10911 GLENLAKE DRIVE</t>
  </si>
  <si>
    <t>BP-24-00316</t>
  </si>
  <si>
    <t>Varga Residence</t>
  </si>
  <si>
    <t>Install 64 ft. pvc fence &amp; 4 ft. gate; install 4 ft. aluminum gate</t>
  </si>
  <si>
    <t>27-23-306-007-0000-027-9025</t>
  </si>
  <si>
    <t>16521 ROBINHOOD DRIVE</t>
  </si>
  <si>
    <t>BP-24-00482</t>
  </si>
  <si>
    <t>Montano Residence</t>
  </si>
  <si>
    <t>Fence replacement west &amp; south property line</t>
  </si>
  <si>
    <t>27-09-102-021-0000-052-11702</t>
  </si>
  <si>
    <t>14310 RANEYS LANE</t>
  </si>
  <si>
    <t>BP-24-00582</t>
  </si>
  <si>
    <t>Alfharbini Residence</t>
  </si>
  <si>
    <t>BP-24-00375</t>
  </si>
  <si>
    <t>Bradshaw Residence</t>
  </si>
  <si>
    <t>Install 6ft. vinyl fence and 2 gates</t>
  </si>
  <si>
    <t>23-35-310-036-0000-066-778</t>
  </si>
  <si>
    <t>8715 SUNSHINE LANE</t>
  </si>
  <si>
    <t>BP-24-00426</t>
  </si>
  <si>
    <t>Harrison Residence</t>
  </si>
  <si>
    <t>Replacing 3 parts of existing fence</t>
  </si>
  <si>
    <t>27-13-203-016-0000-013-3966</t>
  </si>
  <si>
    <t>7518 HALESIA COURT</t>
  </si>
  <si>
    <t>BP-24-00557</t>
  </si>
  <si>
    <t>Alonso Residence</t>
  </si>
  <si>
    <t>Remove existing 6' wood fence; replacing with new 6' board &amp; batten cedar with metal posts</t>
  </si>
  <si>
    <t>27-09-402-034-0000-010-2823</t>
  </si>
  <si>
    <t>9965 LA REINA RE'AL</t>
  </si>
  <si>
    <t>BP-24-00388</t>
  </si>
  <si>
    <t>Pedziwiatr Residence</t>
  </si>
  <si>
    <t>Install 4 ft. aluminum fence</t>
  </si>
  <si>
    <t>27-31-413-004-0000-156-77400</t>
  </si>
  <si>
    <t>18219 CLEAR CREEK CROSSING</t>
  </si>
  <si>
    <t>BP-24-00420</t>
  </si>
  <si>
    <t>Simmons Residence</t>
  </si>
  <si>
    <t>Installation of 6 ft. cedar fence</t>
  </si>
  <si>
    <t>27-10-408-013-0000-080-10370</t>
  </si>
  <si>
    <t>15046 CASTLEBAR LANE</t>
  </si>
  <si>
    <t>BP-24-00456</t>
  </si>
  <si>
    <t>Zilewicz Residence</t>
  </si>
  <si>
    <t>Install fence</t>
  </si>
  <si>
    <t>27-22-404-009-0000-027-9081</t>
  </si>
  <si>
    <t>16330 BYRON DRIVE</t>
  </si>
  <si>
    <t>BP-24-00491</t>
  </si>
  <si>
    <t>Finlayson Residence</t>
  </si>
  <si>
    <t>Install 150' of 5' tall aluminum fence</t>
  </si>
  <si>
    <t>27-01-302-004-0000-038-60800</t>
  </si>
  <si>
    <t>7940 BINFORD DRIVE</t>
  </si>
  <si>
    <t>BP-24-00445</t>
  </si>
  <si>
    <t>Rosen Residence</t>
  </si>
  <si>
    <t>Install 89' of 5' aluminum fence</t>
  </si>
  <si>
    <t>27-30-309-031-0000-007-963</t>
  </si>
  <si>
    <t>11729 BROOK HILL DRIVE</t>
  </si>
  <si>
    <t>BP-24-00555</t>
  </si>
  <si>
    <t>Foundation Repairs</t>
  </si>
  <si>
    <t>Muys Residence</t>
  </si>
  <si>
    <t>3 interior foundation crack repairs, attempt to stabilize and lift foundation, install 10' of waterguard (existing sump &amp; discharge).</t>
  </si>
  <si>
    <t>27-13-303-017-0000-013-2969</t>
  </si>
  <si>
    <t>15628 NARCISSUS LANE</t>
  </si>
  <si>
    <t>BP-24-00321</t>
  </si>
  <si>
    <t>McGrath Residence</t>
  </si>
  <si>
    <t>10 wall anchors to prevent future inward movements of bowing walls</t>
  </si>
  <si>
    <t>27-14-313-005-0000-029-3487</t>
  </si>
  <si>
    <t>15725 ACACIA DRIVE</t>
  </si>
  <si>
    <t>BP-24-00322</t>
  </si>
  <si>
    <t>Olson Residence</t>
  </si>
  <si>
    <t>install 4 exterior push piers to prevent future sinking of foundation</t>
  </si>
  <si>
    <t>27-13-301-006-0000-013-3001</t>
  </si>
  <si>
    <t>7647 CHESTNUT DRIVE</t>
  </si>
  <si>
    <t>BP-24-00352</t>
  </si>
  <si>
    <t>Furnace-Air Conditioner Replacements</t>
  </si>
  <si>
    <t>Corcoran Residence</t>
  </si>
  <si>
    <t>Remove and replace AC and Furnace</t>
  </si>
  <si>
    <t>27-10-102-033-0000-026-1145</t>
  </si>
  <si>
    <t>9230 BIRCH STREET</t>
  </si>
  <si>
    <t>BP-24-00377</t>
  </si>
  <si>
    <t>Tafoya Residence</t>
  </si>
  <si>
    <t>Furnace replacement</t>
  </si>
  <si>
    <t>27-21-405-019-1002-132-58360</t>
  </si>
  <si>
    <t>9750 KOCH COURT 1B</t>
  </si>
  <si>
    <t>BP-24-00319</t>
  </si>
  <si>
    <t>Sheehan Residence</t>
  </si>
  <si>
    <t>Remove and replace furnace</t>
  </si>
  <si>
    <t>27-03-215-014-0000-128-2657</t>
  </si>
  <si>
    <t>13614 IDLEWILD DRIVE</t>
  </si>
  <si>
    <t>BP-24-00571</t>
  </si>
  <si>
    <t>Weir Residence</t>
  </si>
  <si>
    <t>Furnace and air conditioner replacement</t>
  </si>
  <si>
    <t>27-15-402-006-0000-064-12983</t>
  </si>
  <si>
    <t>9220 FRANCES LANE</t>
  </si>
  <si>
    <t>BP-24-00443</t>
  </si>
  <si>
    <t>Solovey Residence</t>
  </si>
  <si>
    <t>Residential replacement of furnace and air conditioner</t>
  </si>
  <si>
    <t>27-21-205-021-0000-135-67060</t>
  </si>
  <si>
    <t>16163 HACKNEY DRIVE</t>
  </si>
  <si>
    <t>BP-24-00423</t>
  </si>
  <si>
    <t>Weslow Residence</t>
  </si>
  <si>
    <t>Replace existing furnace</t>
  </si>
  <si>
    <t>27-14-207-006-0000-029-5622</t>
  </si>
  <si>
    <t>15345 EDGEWOOD DRIVE</t>
  </si>
  <si>
    <t>BP-24-00345</t>
  </si>
  <si>
    <t>Goebel Residence</t>
  </si>
  <si>
    <t>Furnace and AC replacement</t>
  </si>
  <si>
    <t>27-08-203-018-0000-023-13241</t>
  </si>
  <si>
    <t>14453 MORNINGSIDE ROAD</t>
  </si>
  <si>
    <t>BP-24-00455</t>
  </si>
  <si>
    <t>Tammeling  Residence</t>
  </si>
  <si>
    <t>Air conditioner replacement</t>
  </si>
  <si>
    <t>27-14-103-100-1023-076-13084</t>
  </si>
  <si>
    <t>15103 QUAIL HOLLOW DRIVE 601</t>
  </si>
  <si>
    <t>BP-24-00351</t>
  </si>
  <si>
    <t>Brininger Residence</t>
  </si>
  <si>
    <t>Residential furnace replacement</t>
  </si>
  <si>
    <t>27-29-213-028-0000-048-65670</t>
  </si>
  <si>
    <t>10421 SONGBIRD CIRCLE</t>
  </si>
  <si>
    <t>BP-24-00393</t>
  </si>
  <si>
    <t>Ayers Residence</t>
  </si>
  <si>
    <t>Remove/replace AC and furnace</t>
  </si>
  <si>
    <t>27-06-311-026-1084-047-86860</t>
  </si>
  <si>
    <t>11910 WINDEMERE COURT 204</t>
  </si>
  <si>
    <t>BP-24-00382</t>
  </si>
  <si>
    <t>Forn Residence</t>
  </si>
  <si>
    <t>Replacing existing furnace</t>
  </si>
  <si>
    <t>27-13-316-008-1027-031-67290</t>
  </si>
  <si>
    <t>7841 157TH STREET 103</t>
  </si>
  <si>
    <t>BP-24-00357</t>
  </si>
  <si>
    <t>Dallacosta Residence</t>
  </si>
  <si>
    <t>Furnace and Air Conditioner Replacement</t>
  </si>
  <si>
    <t>27-13-108-014-0000-013-7043</t>
  </si>
  <si>
    <t>15363 TULIP COURT</t>
  </si>
  <si>
    <t>BP-24-00341</t>
  </si>
  <si>
    <t>Horzat Residence</t>
  </si>
  <si>
    <t>27-14-302-018-1296-053-125470</t>
  </si>
  <si>
    <t>15708 ORLAN BROOK DRIVE 156</t>
  </si>
  <si>
    <t>BP-24-00452</t>
  </si>
  <si>
    <t>Tippett Residence</t>
  </si>
  <si>
    <t>Furnace and air conditioner  replacement</t>
  </si>
  <si>
    <t>23-34-309-002-0000-200-112850</t>
  </si>
  <si>
    <t>9306 TANDRAGEE DRIVE</t>
  </si>
  <si>
    <t>BP-24-00561</t>
  </si>
  <si>
    <t>Gazebos</t>
  </si>
  <si>
    <t>Holmes Residence</t>
  </si>
  <si>
    <t>Assemble a pre-made gazebo and secure to ground.</t>
  </si>
  <si>
    <t>27-15-220-005-0000-057-6159</t>
  </si>
  <si>
    <t>9035 KENSINGTON WAY</t>
  </si>
  <si>
    <t>BP-24-00505</t>
  </si>
  <si>
    <t>Generator</t>
  </si>
  <si>
    <t>Kretzer Residence</t>
  </si>
  <si>
    <t>Install 22000 Watt generator and ATS.</t>
  </si>
  <si>
    <t>27-29-314-008-0000-171-88180</t>
  </si>
  <si>
    <t>10916 WHITE DEER CIRCLE</t>
  </si>
  <si>
    <t>BP-24-00604</t>
  </si>
  <si>
    <t>Hot Tub or Spa</t>
  </si>
  <si>
    <t>Pradhan Residence</t>
  </si>
  <si>
    <t>Install hot tub.</t>
  </si>
  <si>
    <t>27-29-117-013-0000-216-116100</t>
  </si>
  <si>
    <t>10926 SHERIDANS TRAIL</t>
  </si>
  <si>
    <t>BP-24-00369</t>
  </si>
  <si>
    <t>Gomez/Garcia Residence</t>
  </si>
  <si>
    <t>200 AMP service, install 60 AMP Voltage segment for hot tub in rigid conduit with disconnect and GFCI</t>
  </si>
  <si>
    <t>27-16-110-003-0000-056-1295</t>
  </si>
  <si>
    <t>10231 HICKORY DRIVE</t>
  </si>
  <si>
    <t>BP-24-00401</t>
  </si>
  <si>
    <t>Freund Residence</t>
  </si>
  <si>
    <t>Hot tub electric -Run 60 amp voltage segment in rigid conduit with GFCI for hot tub</t>
  </si>
  <si>
    <t>27-10-102-048-0000-026-1113</t>
  </si>
  <si>
    <t>14522 ASH STREET</t>
  </si>
  <si>
    <t>BP-24-00588</t>
  </si>
  <si>
    <t>Lawn Sprinkler</t>
  </si>
  <si>
    <t>Hoornaert Residence</t>
  </si>
  <si>
    <t>Complete installation of underground irrigation system.</t>
  </si>
  <si>
    <t>27-30-201-021-0000-000-156640</t>
  </si>
  <si>
    <t>11353 171ST STREET</t>
  </si>
  <si>
    <t>BP-24-00537</t>
  </si>
  <si>
    <t>Waterford Pointe</t>
  </si>
  <si>
    <t>Install lawn sprinkler system with RPZ and rain sensor.</t>
  </si>
  <si>
    <t>27-17-100-005-0000-999-172870</t>
  </si>
  <si>
    <t>11040 LIZMORE LN</t>
  </si>
  <si>
    <t>BP-24-00539</t>
  </si>
  <si>
    <t>27-17-100-005-0000-999-172880</t>
  </si>
  <si>
    <t>11050 LIZMORE LN</t>
  </si>
  <si>
    <t>BP-24-00541</t>
  </si>
  <si>
    <t>27-17-100-005-0000-999-172920</t>
  </si>
  <si>
    <t>11152 LIZMORE LN</t>
  </si>
  <si>
    <t>BP-24-00540</t>
  </si>
  <si>
    <t>27-17-100-005-0000-999-173130</t>
  </si>
  <si>
    <t>11146 LIZMORE LN</t>
  </si>
  <si>
    <t>BP-24-00538</t>
  </si>
  <si>
    <t>27-17-100-005-0000-999-173170</t>
  </si>
  <si>
    <t>11046 LIZMORE LN</t>
  </si>
  <si>
    <t>BP-24-00536</t>
  </si>
  <si>
    <t>27-17-100-005-0000-999-173180</t>
  </si>
  <si>
    <t>11036 LIZMORE LN</t>
  </si>
  <si>
    <t>BP-24-00623</t>
  </si>
  <si>
    <t>Miscellaneous - Residential</t>
  </si>
  <si>
    <t>Village Square of Orland</t>
  </si>
  <si>
    <t>Install vents on unit.</t>
  </si>
  <si>
    <t>27-15-305-043-0000-057-3873</t>
  </si>
  <si>
    <t>15730 CHESTERFIELD LANE</t>
  </si>
  <si>
    <t>BP-24-00589</t>
  </si>
  <si>
    <t>Patio</t>
  </si>
  <si>
    <t>Kucharski Residence</t>
  </si>
  <si>
    <t>Remove old concrete patio and pour new concrete patio. No size change.</t>
  </si>
  <si>
    <t>27-09-302-026-0000-056-7527</t>
  </si>
  <si>
    <t>14705 HOLLY COURT</t>
  </si>
  <si>
    <t>BP-24-00390</t>
  </si>
  <si>
    <t>Abdelfattah Residence</t>
  </si>
  <si>
    <t>building a patio</t>
  </si>
  <si>
    <t>27-11-209-040-0000-113-35050</t>
  </si>
  <si>
    <t>8152 KATY LANE</t>
  </si>
  <si>
    <t>BP-24-00398</t>
  </si>
  <si>
    <t>Silkowski Residence</t>
  </si>
  <si>
    <t>New concrete patio</t>
  </si>
  <si>
    <t>27-31-102-007-0000-007-12052</t>
  </si>
  <si>
    <t>17738 CRESTVIEW DRIVE</t>
  </si>
  <si>
    <t>BP-24-00457</t>
  </si>
  <si>
    <t>Nurnberg/McQueary Residence</t>
  </si>
  <si>
    <t>Renovation of pre-existing patio</t>
  </si>
  <si>
    <t>27-22-401-022-0000-027-9092</t>
  </si>
  <si>
    <t>16421 89TH COURT</t>
  </si>
  <si>
    <t>BP-24-00563</t>
  </si>
  <si>
    <t>Mineika Residence</t>
  </si>
  <si>
    <t>Replace existing deck with concrete patio.</t>
  </si>
  <si>
    <t>27-13-307-008-0000-088-3112</t>
  </si>
  <si>
    <t>7711 157TH STREET</t>
  </si>
  <si>
    <t>BP-24-00330</t>
  </si>
  <si>
    <t>Plumbing Permit Residential</t>
  </si>
  <si>
    <t>Brannigan Residence</t>
  </si>
  <si>
    <t>Replacing PEX pipe under sink with copper</t>
  </si>
  <si>
    <t>27-10-108-014-0000-026-10509</t>
  </si>
  <si>
    <t>14622 WILLOW STREET</t>
  </si>
  <si>
    <t>BP-24-00406</t>
  </si>
  <si>
    <t>Steffensen Residence</t>
  </si>
  <si>
    <t>Replace cast iron through foundation wall.</t>
  </si>
  <si>
    <t>27-02-410-029-0000-038-38860</t>
  </si>
  <si>
    <t>14000 CAMDEN DRIVE</t>
  </si>
  <si>
    <t>BP-24-00596</t>
  </si>
  <si>
    <t>Gebhart &amp; Vrba Residence</t>
  </si>
  <si>
    <t>Open floor by range stove to move 3/4" gas inside wall. Install 1/2" copper stub outs for kitchen sink with supports. Run 2" PVC drain inside wall 4' with sub out. Cap off old exterior gas line. Correct 2" pvc dead end in basement.</t>
  </si>
  <si>
    <t>27-09-118-004-0000-052-11800</t>
  </si>
  <si>
    <t>14333 RIDGE AVENUE</t>
  </si>
  <si>
    <t>BP-24-00594</t>
  </si>
  <si>
    <t>Plumbing/Drain Tile No Connections</t>
  </si>
  <si>
    <t>Liptak Residence</t>
  </si>
  <si>
    <t>Install 53 lf of interior drain tile &amp; drain board connecting to an existing sump pump and sump pit.</t>
  </si>
  <si>
    <t>27-30-315-005-0000-096-17200</t>
  </si>
  <si>
    <t>11911 BROOKSHIRE DRIVE</t>
  </si>
  <si>
    <t>BP-24-00342</t>
  </si>
  <si>
    <t>Seiwert Residence</t>
  </si>
  <si>
    <t>Burying Sump pump drain line</t>
  </si>
  <si>
    <t>27-10-210-006-0000-026-4472</t>
  </si>
  <si>
    <t>8830 GOLFVIEW DRIVE</t>
  </si>
  <si>
    <t>BP-24-00545</t>
  </si>
  <si>
    <t>Roof</t>
  </si>
  <si>
    <t>Kavalas Residence</t>
  </si>
  <si>
    <t>27-06-405-008-0000-021-10664</t>
  </si>
  <si>
    <t>13931 CREEK CROSSING DRIVE</t>
  </si>
  <si>
    <t>BP-24-00477</t>
  </si>
  <si>
    <t>De Carvalho Residence</t>
  </si>
  <si>
    <t>Tear off, replace 1 skylight</t>
  </si>
  <si>
    <t>27-06-406-011-0000-021-31640</t>
  </si>
  <si>
    <t>14163 CREEK CROSSING DRIVE</t>
  </si>
  <si>
    <t>BP-24-00412</t>
  </si>
  <si>
    <t>Amado Residence</t>
  </si>
  <si>
    <t>27-03-303-020-0000-035-1677</t>
  </si>
  <si>
    <t>14019 CATHERINE DRIVE</t>
  </si>
  <si>
    <t>BP-24-00501</t>
  </si>
  <si>
    <t>Bukovi Residence</t>
  </si>
  <si>
    <t>Tear off, replace roof, gutters</t>
  </si>
  <si>
    <t>27-14-212-025-0000-029-5854</t>
  </si>
  <si>
    <t>15244 BRASSIE DRIVE</t>
  </si>
  <si>
    <t>BP-24-00470</t>
  </si>
  <si>
    <t>Haleem Residence</t>
  </si>
  <si>
    <t>27-10-403-025-0000-080-10300</t>
  </si>
  <si>
    <t>8941 BILOBA</t>
  </si>
  <si>
    <t>BP-24-00628</t>
  </si>
  <si>
    <t>Schuler Residence</t>
  </si>
  <si>
    <t>Tear off, replace roof, 1 skylight</t>
  </si>
  <si>
    <t>27-29-310-010-0000-153-72060</t>
  </si>
  <si>
    <t>17424 DEER POINT DRIVE</t>
  </si>
  <si>
    <t>BP-24-00486</t>
  </si>
  <si>
    <t>Mustafah Residence</t>
  </si>
  <si>
    <t>27-08-213-001-0000-023-13166</t>
  </si>
  <si>
    <t>14632 GOLF ROAD</t>
  </si>
  <si>
    <t>BP-24-00379</t>
  </si>
  <si>
    <t>Bartak Residence</t>
  </si>
  <si>
    <t>tear off, re-roof</t>
  </si>
  <si>
    <t>27-10-211-020-0000-026-4490</t>
  </si>
  <si>
    <t>8908 FAIRWAY DRIVE</t>
  </si>
  <si>
    <t>BP-24-00392</t>
  </si>
  <si>
    <t>Warzocha/Szpara Residence</t>
  </si>
  <si>
    <t>Tear off, replace roof, 2 skylights, gutters, fascia, soffits</t>
  </si>
  <si>
    <t>23-35-311-002-0000-066-848</t>
  </si>
  <si>
    <t>8784 FLINT LANE</t>
  </si>
  <si>
    <t>BP-24-00400</t>
  </si>
  <si>
    <t>HPA USA 1 LLC</t>
  </si>
  <si>
    <t>27-16-105-029-0000-056-1267</t>
  </si>
  <si>
    <t>15235 HIAWATHA TRAIL</t>
  </si>
  <si>
    <t>BP-24-00574</t>
  </si>
  <si>
    <t>Jackson Residence</t>
  </si>
  <si>
    <t>27-02-110-003-0000-092-7865</t>
  </si>
  <si>
    <t>8575 SPRUCE DRIVE</t>
  </si>
  <si>
    <t>BP-24-00326</t>
  </si>
  <si>
    <t>Pitsilos Residence</t>
  </si>
  <si>
    <t>27-07-404-017-0000-077-13294</t>
  </si>
  <si>
    <t>113 SINGLETREE ROAD</t>
  </si>
  <si>
    <t>BP-24-00526</t>
  </si>
  <si>
    <t>Lynch Residence</t>
  </si>
  <si>
    <t>Tear off, replace roof and gutters</t>
  </si>
  <si>
    <t>27-15-206-001-0000-057-9722</t>
  </si>
  <si>
    <t>15321 REGENT DRIVE</t>
  </si>
  <si>
    <t>BP-24-00428</t>
  </si>
  <si>
    <t>Mantell Residence</t>
  </si>
  <si>
    <t>Replace roof</t>
  </si>
  <si>
    <t>27-09-124-026-0000-052-11782</t>
  </si>
  <si>
    <t>14650 RANEYS LANE</t>
  </si>
  <si>
    <t>BP-24-00566</t>
  </si>
  <si>
    <t>Stratan Residence</t>
  </si>
  <si>
    <t>Tear off and replace the roof.</t>
  </si>
  <si>
    <t>27-15-211-001-0000-060-13123</t>
  </si>
  <si>
    <t>15247 ROYAL FOXHUNT ROAD</t>
  </si>
  <si>
    <t>BP-24-00590</t>
  </si>
  <si>
    <t>Guzman Residence</t>
  </si>
  <si>
    <t>27-15-214-022-0000-060-6008</t>
  </si>
  <si>
    <t>15344 ROYAL FOXHUNT ROAD</t>
  </si>
  <si>
    <t>BP-24-00615</t>
  </si>
  <si>
    <t>Plenty Residence</t>
  </si>
  <si>
    <t>27-02-201-069-0000-149-59940</t>
  </si>
  <si>
    <t>8001 SALVATORI COURT</t>
  </si>
  <si>
    <t>BP-24-00532</t>
  </si>
  <si>
    <t>Kulesza Residence</t>
  </si>
  <si>
    <t>27-03-402-025-0000-017-6312</t>
  </si>
  <si>
    <t>9041 SHERI LANE</t>
  </si>
  <si>
    <t>BP-24-00530</t>
  </si>
  <si>
    <t>Bigelow Residence</t>
  </si>
  <si>
    <t>27-07-402-007-0000-077-13299</t>
  </si>
  <si>
    <t>50 SILO RIDGE ROAD EAST</t>
  </si>
  <si>
    <t>BP-24-00605</t>
  </si>
  <si>
    <t>Delatorre Residence</t>
  </si>
  <si>
    <t>27-13-111-073-0000-013-6970</t>
  </si>
  <si>
    <t>15245 NARCISSUS COURT</t>
  </si>
  <si>
    <t>BP-24-00476</t>
  </si>
  <si>
    <t>Sendag Residence</t>
  </si>
  <si>
    <t>Tear off, replace roof and 1 skylight</t>
  </si>
  <si>
    <t>27-15-413-015-0000-064-9624</t>
  </si>
  <si>
    <t>9111 MERION DRIVE</t>
  </si>
  <si>
    <t>BP-24-00622</t>
  </si>
  <si>
    <t>Raila Residence</t>
  </si>
  <si>
    <t>27-15-413-014-0000-064-9625</t>
  </si>
  <si>
    <t>9121 MERION DRIVE</t>
  </si>
  <si>
    <t>BP-24-00542</t>
  </si>
  <si>
    <t>Roche Residence</t>
  </si>
  <si>
    <t>27-20-103-010-0000-160-76370</t>
  </si>
  <si>
    <t>10860 LENTFER COURT</t>
  </si>
  <si>
    <t>BP-24-00481</t>
  </si>
  <si>
    <t>Cano Residence</t>
  </si>
  <si>
    <t>27-11-107-014-0000-049-4775</t>
  </si>
  <si>
    <t>14401 MAYCLIFF DRIVE</t>
  </si>
  <si>
    <t>BP-24-00554</t>
  </si>
  <si>
    <t>Fateh Residence</t>
  </si>
  <si>
    <t>27-14-105-015-0000-085-8273</t>
  </si>
  <si>
    <t>15319 MALLARD CIRCLE</t>
  </si>
  <si>
    <t>BP-24-00503</t>
  </si>
  <si>
    <t>Villegas Residence</t>
  </si>
  <si>
    <t>27-02-307-025-0000-091-6572</t>
  </si>
  <si>
    <t>8345 MARGERITA AVENUE</t>
  </si>
  <si>
    <t>BP-24-00575</t>
  </si>
  <si>
    <t>Gorzynic Residence</t>
  </si>
  <si>
    <t>27-14-109-057-0000-060-8062</t>
  </si>
  <si>
    <t>8677 152ND STREET</t>
  </si>
  <si>
    <t>BP-24-00335</t>
  </si>
  <si>
    <t>Edders Residence</t>
  </si>
  <si>
    <t>27-23-102-003-0000-027-9165</t>
  </si>
  <si>
    <t>8720 161ST PLACE</t>
  </si>
  <si>
    <t>BP-24-00403</t>
  </si>
  <si>
    <t>Touloupakis Residence</t>
  </si>
  <si>
    <t>27-02-116-021-0000-038-7689</t>
  </si>
  <si>
    <t>13600 84TH AVENUE</t>
  </si>
  <si>
    <t>BP-24-00417</t>
  </si>
  <si>
    <t>Birmingham Residence</t>
  </si>
  <si>
    <t>27-02-124-009-0000-038-7669</t>
  </si>
  <si>
    <t>13613 84TH AVENUE</t>
  </si>
  <si>
    <t>BP-24-00459</t>
  </si>
  <si>
    <t>Abuowda Residence</t>
  </si>
  <si>
    <t>27-02-307-001-0000-091-306</t>
  </si>
  <si>
    <t>14251 84TH AVENUE</t>
  </si>
  <si>
    <t>BP-24-00552</t>
  </si>
  <si>
    <t>Carella Residence</t>
  </si>
  <si>
    <t>27-14-206-036-0000-029-5746</t>
  </si>
  <si>
    <t>15238 82ND AVENUE</t>
  </si>
  <si>
    <t>BP-24-00331</t>
  </si>
  <si>
    <t>Srisak Residence</t>
  </si>
  <si>
    <t>27-22-117-031-0000-169-86470</t>
  </si>
  <si>
    <t>9425 GEORGETOWN SQUARE</t>
  </si>
  <si>
    <t>BP-24-00577</t>
  </si>
  <si>
    <t>Abdullah Residence</t>
  </si>
  <si>
    <t>27-11-110-025-0000-049-4934</t>
  </si>
  <si>
    <t>14437 88TH AVENUE</t>
  </si>
  <si>
    <t>BP-24-00389</t>
  </si>
  <si>
    <t>Shaver Residence</t>
  </si>
  <si>
    <t>Tear off, replace roof, 4 skylights</t>
  </si>
  <si>
    <t>27-31-409-053-0000-156-78440</t>
  </si>
  <si>
    <t>11220 AUTUMN RIDGE DRIVE</t>
  </si>
  <si>
    <t>BP-24-00572</t>
  </si>
  <si>
    <t>Shalabi Residence</t>
  </si>
  <si>
    <t>Replace roof, 2 skylights, gutters</t>
  </si>
  <si>
    <t>27-29-213-038-0000-034-102130</t>
  </si>
  <si>
    <t>16957 CROWN DRIVE</t>
  </si>
  <si>
    <t>BP-24-00432</t>
  </si>
  <si>
    <t>Gambino Residence</t>
  </si>
  <si>
    <t>27-03-226-003-0000-037-104060</t>
  </si>
  <si>
    <t>13804 TALLGRASS TRAIL</t>
  </si>
  <si>
    <t>BP-24-00472</t>
  </si>
  <si>
    <t>Craig Residence</t>
  </si>
  <si>
    <t>27-03-227-004-0000-037-104150</t>
  </si>
  <si>
    <t>13733 TALLGRASS TRAIL</t>
  </si>
  <si>
    <t>BP-24-00522</t>
  </si>
  <si>
    <t>Janicek Residence</t>
  </si>
  <si>
    <t>27-29-421-005-0000-152-90480</t>
  </si>
  <si>
    <t>10433 CAPISTRANO LANE</t>
  </si>
  <si>
    <t>BP-24-00614</t>
  </si>
  <si>
    <t>Ozoigbo Residence</t>
  </si>
  <si>
    <t>27-02-317-009-0000-93470</t>
  </si>
  <si>
    <t>14221 87TH PLACE</t>
  </si>
  <si>
    <t>BP-24-00612</t>
  </si>
  <si>
    <t>Nielsen Residence</t>
  </si>
  <si>
    <t>Tear off, replace roof, 3 skylights, gutters</t>
  </si>
  <si>
    <t>27-29-422-011-0000-118-94100</t>
  </si>
  <si>
    <t>10501 BUCK DRIVE</t>
  </si>
  <si>
    <t>BP-24-00447</t>
  </si>
  <si>
    <t>Stepansky Residence</t>
  </si>
  <si>
    <t>27-02-312-006-0000-94740</t>
  </si>
  <si>
    <t>8700 141ST PLACE</t>
  </si>
  <si>
    <t>BP-24-00479</t>
  </si>
  <si>
    <t>Noonan Residence</t>
  </si>
  <si>
    <t>27-02-312-011-0000-95840</t>
  </si>
  <si>
    <t>8741 141ST STREET</t>
  </si>
  <si>
    <t>BP-24-00627</t>
  </si>
  <si>
    <t>Janik Residence</t>
  </si>
  <si>
    <t>27-29-309-022-0000-171-87350</t>
  </si>
  <si>
    <t>17213 POINTE DRIVE</t>
  </si>
  <si>
    <t>BP-24-00559</t>
  </si>
  <si>
    <t>Bernas Residence</t>
  </si>
  <si>
    <t>27-02-319-006-0000-97950</t>
  </si>
  <si>
    <t>8711 142ND PLACE</t>
  </si>
  <si>
    <t>BP-24-00416</t>
  </si>
  <si>
    <t>Warnecka Residence</t>
  </si>
  <si>
    <t>23-34-309-005-0000-200-112790</t>
  </si>
  <si>
    <t>9248 TANDRAGEE DRIVE</t>
  </si>
  <si>
    <t>BP-24-00430</t>
  </si>
  <si>
    <t>Sewer Repair</t>
  </si>
  <si>
    <t>Fox Residence</t>
  </si>
  <si>
    <t>27-30-202-017-0000-087-55540</t>
  </si>
  <si>
    <t>11350 STEEPLECHASE PARKWAY</t>
  </si>
  <si>
    <t>BP-24-00523</t>
  </si>
  <si>
    <t>Cambridge Management</t>
  </si>
  <si>
    <t>Sewer repair</t>
  </si>
  <si>
    <t>27-13-409-019-0000-018-4384</t>
  </si>
  <si>
    <t>7535 TIFFANY DRIVE</t>
  </si>
  <si>
    <t>BP-24-00454</t>
  </si>
  <si>
    <t>Vlahakis Residence</t>
  </si>
  <si>
    <t>Emergency sewer repair/installation of cleanout</t>
  </si>
  <si>
    <t>27-09-310-014-0000-056-7329</t>
  </si>
  <si>
    <t>10207 HIBISCUS DRIVE</t>
  </si>
  <si>
    <t>BP-24-00468</t>
  </si>
  <si>
    <t>Sheds</t>
  </si>
  <si>
    <t>Shed</t>
  </si>
  <si>
    <t>BP-24-00592</t>
  </si>
  <si>
    <t>Siding, Gutters and Fascia</t>
  </si>
  <si>
    <t>Kristie Residence</t>
  </si>
  <si>
    <t>Replace portion of existing cedar ship lap siding with new; same style/color</t>
  </si>
  <si>
    <t>27-08-213-040-0000-023-13179</t>
  </si>
  <si>
    <t>10640 HOLLOW TREE ROAD</t>
  </si>
  <si>
    <t>BP-24-00597</t>
  </si>
  <si>
    <t>Murdock Residence</t>
  </si>
  <si>
    <t>27-08-213-041-0000-023-13180</t>
  </si>
  <si>
    <t>10650 HOLLOW TREE ROAD</t>
  </si>
  <si>
    <t>BP-24-00502</t>
  </si>
  <si>
    <t>Remove and replace existing siding</t>
  </si>
  <si>
    <t>BP-24-00370</t>
  </si>
  <si>
    <t>Brook Hills HOA</t>
  </si>
  <si>
    <t>Remove existing and install new siding, soffit, fascia, gutters</t>
  </si>
  <si>
    <t>27-30-414-010-0000-007-8619</t>
  </si>
  <si>
    <t>11252 BROOK CROSSING COURT</t>
  </si>
  <si>
    <t>27-30-414-009-0000-007-8618</t>
  </si>
  <si>
    <t xml:space="preserve">11254 BROOK CROSSING COURT </t>
  </si>
  <si>
    <t>27-30-414-008-0000-007-8617</t>
  </si>
  <si>
    <t>11256 BROOK CROSSING COURT</t>
  </si>
  <si>
    <t>27-30-414-007-0000-007-8616</t>
  </si>
  <si>
    <t>11258 BROOK CROSSING COURT</t>
  </si>
  <si>
    <t>27-30-414-006-0000-007-8615</t>
  </si>
  <si>
    <t>11260 BROOK CROSSING COURT</t>
  </si>
  <si>
    <t>BP-24-00520</t>
  </si>
  <si>
    <t>Kowalczyk Residence</t>
  </si>
  <si>
    <t>Install soffit and fascia. Removed existing gutters and put back existing gutters.</t>
  </si>
  <si>
    <t>27-30-309-033-0000-007-940</t>
  </si>
  <si>
    <t>11715 BROOK HILL DRIVE</t>
  </si>
  <si>
    <t>BP-24-00453</t>
  </si>
  <si>
    <t>HOA Contact-Vern Stroub</t>
  </si>
  <si>
    <t>Tear off cedar re-side Hardie</t>
  </si>
  <si>
    <t>27-10-222-012-0000-122-57540</t>
  </si>
  <si>
    <t>14305 BLUE SPRUCE COURT</t>
  </si>
  <si>
    <t>BP-24-00395</t>
  </si>
  <si>
    <t>Dziadkowiec Residence</t>
  </si>
  <si>
    <t>Update existing siding, fascia, and gutters</t>
  </si>
  <si>
    <t>27-02-414-009-0000-038-6835</t>
  </si>
  <si>
    <t>14079 CAMDEN DRIVE</t>
  </si>
  <si>
    <t>BP-24-00497</t>
  </si>
  <si>
    <t>Trebunia Residence</t>
  </si>
  <si>
    <t>Siding</t>
  </si>
  <si>
    <t>27-22-408-004-0000-027-9048</t>
  </si>
  <si>
    <t>8821 CHADBOURN DRIVE</t>
  </si>
  <si>
    <t>BP-24-00578</t>
  </si>
  <si>
    <t>Donegan Residence</t>
  </si>
  <si>
    <t>Gutter installation</t>
  </si>
  <si>
    <t>27-03-409-008-0000-017-6548</t>
  </si>
  <si>
    <t>8835 TERRY DRIVE</t>
  </si>
  <si>
    <t>BP-24-00438</t>
  </si>
  <si>
    <t>Divello Residence</t>
  </si>
  <si>
    <t>Siding repair, flashing, roof maintenance (chimney)</t>
  </si>
  <si>
    <t>27-08-208-002-0000-023-3197</t>
  </si>
  <si>
    <t>14507 LAKE RIDGE ROAD</t>
  </si>
  <si>
    <t>BP-24-00584</t>
  </si>
  <si>
    <t>McNicholas Residence</t>
  </si>
  <si>
    <t>Replace portion of rotted siding (front wall and chimney); same materials/color. Replace existing gutters with new 6" gutters and downspout.</t>
  </si>
  <si>
    <t>27-08-208-004-0000-023-3195</t>
  </si>
  <si>
    <t>14517 LAKE RIDGE ROAD</t>
  </si>
  <si>
    <t>BP-24-00587</t>
  </si>
  <si>
    <t>Bona Residence</t>
  </si>
  <si>
    <t>Replace portion of rotted siding (front wall and one wall on the roof section); same style/color.</t>
  </si>
  <si>
    <t>27-08-208-005-0000-023-3193</t>
  </si>
  <si>
    <t>14521 LAKE RIDGE ROAD</t>
  </si>
  <si>
    <t>BP-24-00591</t>
  </si>
  <si>
    <t>Replace siding; same style/color</t>
  </si>
  <si>
    <t>27-08-406-010-0000-023-635</t>
  </si>
  <si>
    <t>14807 PINE TREE ROAD</t>
  </si>
  <si>
    <t>BP-24-00600</t>
  </si>
  <si>
    <t>Brannon Residence</t>
  </si>
  <si>
    <t>Replace existing stucco panel siding with new; same style/color</t>
  </si>
  <si>
    <t>27-08-407-007-0000-023-13200</t>
  </si>
  <si>
    <t>14812 PINE TREE ROAD</t>
  </si>
  <si>
    <t>BP-24-00598</t>
  </si>
  <si>
    <t>Zeder Residence</t>
  </si>
  <si>
    <t>Replace portion of existing stucco siding with same product/color</t>
  </si>
  <si>
    <t>27-08-407-008-0000-023-13201</t>
  </si>
  <si>
    <t>14816 PINE TREE ROAD</t>
  </si>
  <si>
    <t>BP-24-00521</t>
  </si>
  <si>
    <t>Mahmood Residence</t>
  </si>
  <si>
    <t>Siding, gutters, and some stone on house</t>
  </si>
  <si>
    <t>27-09-217-052-0000-052-5535</t>
  </si>
  <si>
    <t>9906 145TH PLACE</t>
  </si>
  <si>
    <t>BP-24-00469</t>
  </si>
  <si>
    <t>Linde Residence</t>
  </si>
  <si>
    <t>Siding removal and replacement</t>
  </si>
  <si>
    <t>27-03-221-020-0000-128-2755</t>
  </si>
  <si>
    <t>13744 WOODRIDGE LANE</t>
  </si>
  <si>
    <t>BP-24-00170</t>
  </si>
  <si>
    <t>Swimming Pool, In-Ground</t>
  </si>
  <si>
    <t>Garcia Residence</t>
  </si>
  <si>
    <t>Install in ground pool.</t>
  </si>
  <si>
    <t>27-32-206-002-0000-152-71220</t>
  </si>
  <si>
    <t>10453 SANTA CRUZ LANE</t>
  </si>
  <si>
    <t>BP-24-00064</t>
  </si>
  <si>
    <t>Water Heater Residential</t>
  </si>
  <si>
    <t>Materis Residence</t>
  </si>
  <si>
    <t>Emergency water heater replacement.</t>
  </si>
  <si>
    <t>27-31-404-022-1041-156-81860</t>
  </si>
  <si>
    <t>17920 SETTLERS POND WAY 2A</t>
  </si>
  <si>
    <t>BP-24-00543</t>
  </si>
  <si>
    <t>Devito Residence</t>
  </si>
  <si>
    <t>Emergency water heater replacement</t>
  </si>
  <si>
    <t>27-32-216-009-0000-025-79890</t>
  </si>
  <si>
    <t>10622 RACHEL LANE</t>
  </si>
  <si>
    <t>BP-24-00492</t>
  </si>
  <si>
    <t>Replace 50 gallon water heater with expansion tank.</t>
  </si>
  <si>
    <t>BP-24-00368</t>
  </si>
  <si>
    <t>Canada Residence</t>
  </si>
  <si>
    <t>Emergency Water Heater Replacement</t>
  </si>
  <si>
    <t>27-16-405-063-0000-104-28640</t>
  </si>
  <si>
    <t>15725 CENTENNIAL DRIVE</t>
  </si>
  <si>
    <t>BP-24-00433</t>
  </si>
  <si>
    <t>Kalamir Residence</t>
  </si>
  <si>
    <t>Water heater replacement</t>
  </si>
  <si>
    <t>27-14-216-028-0000-029-5827</t>
  </si>
  <si>
    <t>8023 ANNE DRIVE</t>
  </si>
  <si>
    <t>BP-24-00548</t>
  </si>
  <si>
    <t>Windows, Doors</t>
  </si>
  <si>
    <t>Sabuda Residence</t>
  </si>
  <si>
    <t>Replace one 3-lite casement, like for like; insulate, caulk, and cap</t>
  </si>
  <si>
    <t>27-31-409-013-0000-156-75870</t>
  </si>
  <si>
    <t>11428 AUTUMN RIDGE DRIVE</t>
  </si>
  <si>
    <t>BP-24-00632</t>
  </si>
  <si>
    <t>Sildo Residence</t>
  </si>
  <si>
    <t>Remove and replace 3 windows, same size, like-for-like, no structural changes</t>
  </si>
  <si>
    <t>27-09-405-017-0000-010-2860</t>
  </si>
  <si>
    <t>15040 AVENIDA DEL ESTE</t>
  </si>
  <si>
    <t>BP-24-00381</t>
  </si>
  <si>
    <t>Duffek Residence</t>
  </si>
  <si>
    <t>Remove and replace 9 existing windows and 1 patio door like for like</t>
  </si>
  <si>
    <t>27-13-310-044-0000-031-34640</t>
  </si>
  <si>
    <t>7907 BRAELOCH COURT</t>
  </si>
  <si>
    <t>BP-24-00637</t>
  </si>
  <si>
    <t>Rochon Residence</t>
  </si>
  <si>
    <t>Replace 2 windows</t>
  </si>
  <si>
    <t>27-13-301-026-0000-013-3019</t>
  </si>
  <si>
    <t>7708 CASHEW DRIVE</t>
  </si>
  <si>
    <t>BP-24-00380</t>
  </si>
  <si>
    <t>Martin Residence</t>
  </si>
  <si>
    <t>Replace 1 window in the existing opening like for like</t>
  </si>
  <si>
    <t>27-31-203-032-0000-008-8856</t>
  </si>
  <si>
    <t>11248 CAMERON PARKWAY</t>
  </si>
  <si>
    <t>BP-24-00528</t>
  </si>
  <si>
    <t>O'Donnell Residence</t>
  </si>
  <si>
    <t>Replace 18 windows, like for like, and 2 patio doors</t>
  </si>
  <si>
    <t>27-31-304-002-0000-156-74560</t>
  </si>
  <si>
    <t>11620 HIDDEN VALLEY COVE</t>
  </si>
  <si>
    <t>BP-24-00613</t>
  </si>
  <si>
    <t>Greco Residence</t>
  </si>
  <si>
    <t>Install 13 replacement windows</t>
  </si>
  <si>
    <t>27-20-327-004-0000-100-30590</t>
  </si>
  <si>
    <t>16613 GRANTS TRAIL</t>
  </si>
  <si>
    <t>BP-24-00371</t>
  </si>
  <si>
    <t>WWP Reznick Residence</t>
  </si>
  <si>
    <t>Installing windows</t>
  </si>
  <si>
    <t>27-14-315-001-0000-029-3433</t>
  </si>
  <si>
    <t>15648 PLUM TREE DRIVE</t>
  </si>
  <si>
    <t>BP-24-00508</t>
  </si>
  <si>
    <t>Whittle Residence</t>
  </si>
  <si>
    <t>Sliding glass door</t>
  </si>
  <si>
    <t>27-13-114-008-0000-013-7146</t>
  </si>
  <si>
    <t>7645 PONDEROSA COURT</t>
  </si>
  <si>
    <t>BP-24-00475</t>
  </si>
  <si>
    <t>Fournier Residence</t>
  </si>
  <si>
    <t>Replace 1 skylight, replace disturbed shingles around skylight</t>
  </si>
  <si>
    <t>27-20-328-025-1010-108-24390</t>
  </si>
  <si>
    <t>16447 NOTTINGHAM COURT</t>
  </si>
  <si>
    <t>BP-24-00374</t>
  </si>
  <si>
    <t>Ujka Residence</t>
  </si>
  <si>
    <t>Remove and replace 2 windows; same location</t>
  </si>
  <si>
    <t>27-09-122-019-0000-052-11817</t>
  </si>
  <si>
    <t>14550 OAKLEY AVENUE</t>
  </si>
  <si>
    <t>BP-24-00449</t>
  </si>
  <si>
    <t>Eisenberg Residence</t>
  </si>
  <si>
    <t>New front door</t>
  </si>
  <si>
    <t>23-34-407-036-0000-055-663</t>
  </si>
  <si>
    <t>13414 MEDINA DRIVE</t>
  </si>
  <si>
    <t>BP-24-00465</t>
  </si>
  <si>
    <t>Ferguson Residence</t>
  </si>
  <si>
    <t>Entry door, storm door, and patio door replacement</t>
  </si>
  <si>
    <t>27-32-215-004-0000-025-79380</t>
  </si>
  <si>
    <t>10447 PENTAGON DRIVE</t>
  </si>
  <si>
    <t>BP-24-00564</t>
  </si>
  <si>
    <t>Varnauskas Residence</t>
  </si>
  <si>
    <t>Replacing all exterior windows</t>
  </si>
  <si>
    <t>27-01-107-012-0000-038-578</t>
  </si>
  <si>
    <t>7810 TETON ROAD</t>
  </si>
  <si>
    <t>BP-24-00510</t>
  </si>
  <si>
    <t>Heffernan Residence</t>
  </si>
  <si>
    <t>Install (1) 3 lite casement and (1) 2 lite casement into existing openings; no change in size</t>
  </si>
  <si>
    <t>27-03-307-017-0000-035-1620</t>
  </si>
  <si>
    <t>13941 THOMAS DRIVE</t>
  </si>
  <si>
    <t>BP-24-00558</t>
  </si>
  <si>
    <t>Lewis Residence</t>
  </si>
  <si>
    <t>Window replacement</t>
  </si>
  <si>
    <t>27-02-407-056-0000-093-6681</t>
  </si>
  <si>
    <t>13952 STONEHENGE DRIVE</t>
  </si>
  <si>
    <t>BP-24-00565</t>
  </si>
  <si>
    <t>Lawler Residence</t>
  </si>
  <si>
    <t>Remove &amp; replace 23 existing windows and 1 patio door; like-for-like, no structural changes</t>
  </si>
  <si>
    <t>23-35-310-016-0000-066-795</t>
  </si>
  <si>
    <t>13329 STRAWBERRY LANE</t>
  </si>
  <si>
    <t>BP-24-00599</t>
  </si>
  <si>
    <t>Setlik Residence</t>
  </si>
  <si>
    <t>Replace front bow window and front bedroom window</t>
  </si>
  <si>
    <t>27-02-111-002-0000-092-7860</t>
  </si>
  <si>
    <t>8549 SPRUCE DRIVE</t>
  </si>
  <si>
    <t>BP-24-00434</t>
  </si>
  <si>
    <t>Bethshan Inc</t>
  </si>
  <si>
    <t>Remove and install new doors and windows; like-for-like</t>
  </si>
  <si>
    <t>27-17-304-001-0000-109-22200</t>
  </si>
  <si>
    <t>15609 SOMERGLEN COURT</t>
  </si>
  <si>
    <t>BP-24-00399</t>
  </si>
  <si>
    <t>Kamal Residence</t>
  </si>
  <si>
    <t>Replacing 2 windows and 1 patio door.</t>
  </si>
  <si>
    <t>27-16-204-020-1005-010-130190</t>
  </si>
  <si>
    <t>9870 CORDOBA COURT 2A</t>
  </si>
  <si>
    <t>BP-24-00494</t>
  </si>
  <si>
    <t>Cordero Residence</t>
  </si>
  <si>
    <t>Remove and replace 3 windows</t>
  </si>
  <si>
    <t>27-02-102-008-0000-7891</t>
  </si>
  <si>
    <t>13566 86TH AVENUE</t>
  </si>
  <si>
    <t>BP-24-00466</t>
  </si>
  <si>
    <t>Sommer Residence</t>
  </si>
  <si>
    <t>Service door replacement</t>
  </si>
  <si>
    <t>27-20-401-011-0000-001-9175</t>
  </si>
  <si>
    <t>10491 164TH PLACE</t>
  </si>
  <si>
    <t>BP-24-00300</t>
  </si>
  <si>
    <t>Hughes Residence</t>
  </si>
  <si>
    <t>Replace front door</t>
  </si>
  <si>
    <t>27-10-215-025-0000-098-4529</t>
  </si>
  <si>
    <t>9115 144TH PLACE</t>
  </si>
  <si>
    <t>BP-24-00556</t>
  </si>
  <si>
    <t>Anthony Residence</t>
  </si>
  <si>
    <t>Replace 2 windows and 1 patio door</t>
  </si>
  <si>
    <t>27-13-408-014-0000-018-4229</t>
  </si>
  <si>
    <t>7405 157TH STREET</t>
  </si>
  <si>
    <t>BP-24-00437</t>
  </si>
  <si>
    <t>Robley Residence</t>
  </si>
  <si>
    <t>Front Bay window-Work without a permit</t>
  </si>
  <si>
    <t>27-10-204-002-0000-026-1141</t>
  </si>
  <si>
    <t>14551 WILLOW STREET</t>
  </si>
  <si>
    <t>BP-24-00405</t>
  </si>
  <si>
    <t>Hall Residence</t>
  </si>
  <si>
    <t>Replace patio door and bathroom window</t>
  </si>
  <si>
    <t>27-31-112-015-0000-096-51070</t>
  </si>
  <si>
    <t>17660 WESTBROOK DRIVE</t>
  </si>
  <si>
    <t>BP-24-00190</t>
  </si>
  <si>
    <t>Nelson Residence</t>
  </si>
  <si>
    <t>Replace 3 windows.</t>
  </si>
  <si>
    <t>27-31-115-001-0000-096-51360</t>
  </si>
  <si>
    <t>17837 WESTBROOK DRIVE</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</si>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</sst>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mm/dd/yyyy"/>
    <numFmt numFmtId="165" formatCode="&quot;$&quot;#,##0"/>
    <numFmt numFmtId="166" formatCode="_(&quot;$&quot;* #,##0_);_(&quot;$&quot;* \(#,##0\);_(&quot;$&quot;* &quot;-&quot;??_);_(@_)"/>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107">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xf>
    <xf numFmtId="1" fontId="0" fillId="2" borderId="0" xfId="0" applyNumberFormat="1" applyFill="1" applyAlignment="1">
      <alignment horizontal="center"/>
    </xf>
    <xf numFmtId="0" fontId="0" fillId="0" borderId="0" xfId="0" applyAlignment="1">
      <alignment horizontal="left"/>
    </xf>
    <xf numFmtId="164" fontId="0" fillId="0" borderId="0" xfId="0" applyNumberFormat="1" applyAlignment="1">
      <alignment horizontal="left"/>
    </xf>
    <xf numFmtId="165" fontId="0" fillId="0" borderId="0" xfId="0" applyNumberFormat="1" applyAlignment="1">
      <alignment horizontal="center"/>
    </xf>
    <xf numFmtId="0" fontId="0" fillId="0" borderId="1" xfId="0" applyBorder="1" applyAlignment="1">
      <alignment horizontal="left"/>
    </xf>
    <xf numFmtId="164" fontId="0" fillId="0" borderId="1" xfId="0" applyNumberFormat="1" applyBorder="1" applyAlignment="1">
      <alignment horizontal="left"/>
    </xf>
    <xf numFmtId="165" fontId="0" fillId="0" borderId="1" xfId="0" applyNumberFormat="1" applyBorder="1" applyAlignment="1">
      <alignment horizontal="center"/>
    </xf>
    <xf numFmtId="0" fontId="0" fillId="0" borderId="1" xfId="0" applyBorder="1"/>
    <xf numFmtId="0" fontId="0" fillId="0" borderId="0" xfId="0" applyAlignment="1">
      <alignment horizontal="left" wrapText="1"/>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6"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Alignment="1">
      <alignment horizontal="center" wrapText="1"/>
    </xf>
    <xf numFmtId="164" fontId="4" fillId="0" borderId="0" xfId="0" applyNumberFormat="1" applyFont="1" applyAlignment="1">
      <alignment horizontal="center"/>
    </xf>
    <xf numFmtId="166" fontId="4" fillId="0" borderId="0" xfId="1" applyNumberFormat="1" applyFont="1" applyFill="1" applyBorder="1" applyAlignment="1">
      <alignment horizontal="center"/>
    </xf>
    <xf numFmtId="1" fontId="4" fillId="0" borderId="0" xfId="0" applyNumberFormat="1" applyFont="1" applyAlignment="1">
      <alignment horizontal="center"/>
    </xf>
    <xf numFmtId="0" fontId="0" fillId="0" borderId="1" xfId="0" applyBorder="1" applyAlignment="1">
      <alignment horizontal="left" wrapText="1"/>
    </xf>
    <xf numFmtId="42" fontId="0" fillId="0" borderId="1" xfId="1" applyNumberFormat="1" applyFont="1" applyBorder="1" applyAlignment="1">
      <alignment horizontal="center"/>
    </xf>
    <xf numFmtId="0" fontId="0" fillId="0" borderId="1" xfId="0" applyBorder="1" applyAlignment="1">
      <alignment horizontal="center"/>
    </xf>
    <xf numFmtId="164" fontId="4" fillId="3" borderId="6" xfId="0" applyNumberFormat="1" applyFont="1" applyFill="1" applyBorder="1" applyAlignment="1">
      <alignment horizontal="center"/>
    </xf>
    <xf numFmtId="164" fontId="4" fillId="3" borderId="7" xfId="0" applyNumberFormat="1" applyFont="1" applyFill="1" applyBorder="1" applyAlignment="1">
      <alignment horizontal="center"/>
    </xf>
    <xf numFmtId="166" fontId="4" fillId="3" borderId="8" xfId="1" applyNumberFormat="1" applyFont="1" applyFill="1" applyBorder="1" applyAlignment="1">
      <alignment horizontal="center"/>
    </xf>
    <xf numFmtId="1" fontId="4" fillId="3" borderId="9" xfId="1" applyNumberFormat="1" applyFont="1" applyFill="1" applyBorder="1" applyAlignment="1">
      <alignment horizontal="center"/>
    </xf>
    <xf numFmtId="42" fontId="0" fillId="0" borderId="1" xfId="0" applyNumberFormat="1" applyBorder="1" applyAlignment="1">
      <alignment horizontal="right"/>
    </xf>
    <xf numFmtId="0" fontId="0" fillId="0" borderId="10" xfId="0" applyBorder="1" applyAlignment="1">
      <alignment horizontal="left"/>
    </xf>
    <xf numFmtId="0" fontId="0" fillId="0" borderId="10" xfId="0" applyBorder="1" applyAlignment="1">
      <alignment horizontal="left" wrapText="1"/>
    </xf>
    <xf numFmtId="164" fontId="0" fillId="0" borderId="10" xfId="0" applyNumberFormat="1" applyBorder="1" applyAlignment="1">
      <alignment horizontal="center"/>
    </xf>
    <xf numFmtId="42" fontId="0" fillId="0" borderId="10" xfId="0" applyNumberFormat="1" applyBorder="1" applyAlignment="1">
      <alignment horizontal="center"/>
    </xf>
    <xf numFmtId="0" fontId="0" fillId="0" borderId="10" xfId="0" applyBorder="1" applyAlignment="1">
      <alignment horizontal="center"/>
    </xf>
    <xf numFmtId="0" fontId="0" fillId="0" borderId="11" xfId="0" applyBorder="1" applyAlignment="1">
      <alignment horizontal="left"/>
    </xf>
    <xf numFmtId="0" fontId="0" fillId="0" borderId="11" xfId="0" applyBorder="1" applyAlignment="1">
      <alignment horizontal="left" wrapText="1"/>
    </xf>
    <xf numFmtId="164" fontId="0" fillId="0" borderId="11" xfId="0" applyNumberFormat="1" applyBorder="1" applyAlignment="1">
      <alignment horizontal="center"/>
    </xf>
    <xf numFmtId="42" fontId="0" fillId="0" borderId="11" xfId="0" applyNumberFormat="1" applyBorder="1" applyAlignment="1">
      <alignment horizontal="center"/>
    </xf>
    <xf numFmtId="0" fontId="0" fillId="0" borderId="11" xfId="0" applyBorder="1" applyAlignment="1">
      <alignment horizontal="center"/>
    </xf>
    <xf numFmtId="0" fontId="0" fillId="0" borderId="12" xfId="0" applyBorder="1" applyAlignment="1">
      <alignment horizontal="left"/>
    </xf>
    <xf numFmtId="0" fontId="0" fillId="0" borderId="12" xfId="0" applyBorder="1" applyAlignment="1">
      <alignment horizontal="left" wrapText="1"/>
    </xf>
    <xf numFmtId="164" fontId="0" fillId="0" borderId="12" xfId="0" applyNumberFormat="1" applyBorder="1" applyAlignment="1">
      <alignment horizontal="center"/>
    </xf>
    <xf numFmtId="42" fontId="0" fillId="0" borderId="12" xfId="0" applyNumberFormat="1" applyBorder="1" applyAlignment="1">
      <alignment horizontal="center"/>
    </xf>
    <xf numFmtId="0" fontId="0" fillId="0" borderId="12" xfId="0" applyBorder="1" applyAlignment="1">
      <alignment horizontal="center"/>
    </xf>
    <xf numFmtId="164" fontId="0" fillId="0" borderId="10" xfId="0" applyNumberFormat="1" applyBorder="1" applyAlignment="1">
      <alignment horizontal="left"/>
    </xf>
    <xf numFmtId="164" fontId="0" fillId="0" borderId="11" xfId="0" applyNumberFormat="1" applyBorder="1" applyAlignment="1">
      <alignment horizontal="left"/>
    </xf>
    <xf numFmtId="164" fontId="0" fillId="0" borderId="12" xfId="0" applyNumberFormat="1" applyBorder="1" applyAlignment="1">
      <alignment horizontal="left"/>
    </xf>
    <xf numFmtId="0" fontId="4" fillId="3" borderId="13" xfId="0" applyFont="1" applyFill="1" applyBorder="1" applyAlignment="1">
      <alignment horizontal="center"/>
    </xf>
    <xf numFmtId="0" fontId="4" fillId="3" borderId="14" xfId="0" applyFont="1" applyFill="1" applyBorder="1" applyAlignment="1">
      <alignment horizontal="center"/>
    </xf>
    <xf numFmtId="37" fontId="4" fillId="3" borderId="4" xfId="1" applyNumberFormat="1" applyFont="1" applyFill="1" applyBorder="1" applyAlignment="1">
      <alignment horizontal="center"/>
    </xf>
    <xf numFmtId="0" fontId="4" fillId="0" borderId="2" xfId="0" applyFont="1" applyBorder="1" applyAlignment="1">
      <alignment horizontal="center"/>
    </xf>
    <xf numFmtId="0" fontId="4" fillId="0" borderId="15" xfId="0" applyFont="1" applyBorder="1" applyAlignment="1">
      <alignment horizontal="center"/>
    </xf>
    <xf numFmtId="166" fontId="4" fillId="0" borderId="11" xfId="1" applyNumberFormat="1" applyFont="1" applyFill="1" applyBorder="1" applyAlignment="1">
      <alignment horizontal="center"/>
    </xf>
    <xf numFmtId="37" fontId="4" fillId="0" borderId="11" xfId="1" applyNumberFormat="1" applyFont="1" applyFill="1" applyBorder="1" applyAlignment="1">
      <alignment horizontal="right"/>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0" borderId="0" xfId="0" applyFont="1" applyAlignment="1">
      <alignment horizontal="center" wrapText="1"/>
    </xf>
    <xf numFmtId="0" fontId="4" fillId="0" borderId="0" xfId="0" applyFont="1" applyAlignment="1">
      <alignment horizontal="center"/>
    </xf>
    <xf numFmtId="44" fontId="0" fillId="0" borderId="1" xfId="1" applyFont="1" applyBorder="1" applyAlignment="1">
      <alignment horizontal="center"/>
    </xf>
    <xf numFmtId="0" fontId="0" fillId="0" borderId="1" xfId="0" applyBorder="1" applyAlignment="1">
      <alignment horizontal="center" vertical="center"/>
    </xf>
    <xf numFmtId="165" fontId="0" fillId="0" borderId="0" xfId="0" applyNumberFormat="1" applyAlignment="1">
      <alignment horizontal="left"/>
    </xf>
    <xf numFmtId="37" fontId="4" fillId="3" borderId="5" xfId="1" applyNumberFormat="1" applyFont="1" applyFill="1" applyBorder="1" applyAlignment="1">
      <alignment horizontal="center"/>
    </xf>
    <xf numFmtId="166" fontId="0" fillId="0" borderId="0" xfId="1" applyNumberFormat="1" applyFont="1" applyFill="1" applyBorder="1" applyAlignment="1">
      <alignment horizontal="center"/>
    </xf>
    <xf numFmtId="1" fontId="0" fillId="0" borderId="0" xfId="0" applyNumberFormat="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1" fontId="4" fillId="3" borderId="9" xfId="0" applyNumberFormat="1" applyFon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wrapText="1"/>
    </xf>
    <xf numFmtId="164" fontId="0" fillId="2" borderId="0" xfId="0" applyNumberFormat="1" applyFill="1" applyAlignment="1">
      <alignment horizontal="left"/>
    </xf>
    <xf numFmtId="166" fontId="0" fillId="2" borderId="0" xfId="1" applyNumberFormat="1" applyFont="1" applyFill="1" applyAlignment="1">
      <alignment horizontal="center"/>
    </xf>
    <xf numFmtId="0" fontId="0" fillId="0" borderId="10" xfId="0" applyBorder="1" applyAlignment="1">
      <alignment horizontal="left"/>
    </xf>
    <xf numFmtId="164" fontId="0" fillId="0" borderId="10" xfId="0" applyNumberFormat="1" applyBorder="1" applyAlignment="1">
      <alignment horizontal="left"/>
    </xf>
    <xf numFmtId="165" fontId="0" fillId="0" borderId="10" xfId="0" applyNumberFormat="1" applyBorder="1" applyAlignment="1">
      <alignment horizontal="center"/>
    </xf>
    <xf numFmtId="0" fontId="0" fillId="0" borderId="10" xfId="0" applyBorder="1"/>
    <xf numFmtId="37" fontId="4" fillId="3" borderId="9" xfId="1" applyNumberFormat="1" applyFont="1" applyFill="1" applyBorder="1" applyAlignment="1">
      <alignment horizontal="center"/>
    </xf>
    <xf numFmtId="0" fontId="4" fillId="0" borderId="18" xfId="0" applyFont="1" applyBorder="1" applyAlignment="1">
      <alignment horizontal="center" wrapText="1"/>
    </xf>
    <xf numFmtId="0" fontId="4" fillId="0" borderId="18" xfId="0" applyFont="1" applyBorder="1" applyAlignment="1">
      <alignment horizontal="center"/>
    </xf>
    <xf numFmtId="166" fontId="4" fillId="0" borderId="18" xfId="1" applyNumberFormat="1" applyFont="1" applyFill="1" applyBorder="1" applyAlignment="1">
      <alignment horizontal="center"/>
    </xf>
    <xf numFmtId="37" fontId="4" fillId="0" borderId="18" xfId="1" applyNumberFormat="1" applyFont="1" applyFill="1" applyBorder="1" applyAlignment="1">
      <alignment horizontal="center"/>
    </xf>
    <xf numFmtId="42" fontId="0" fillId="0" borderId="1" xfId="1" applyNumberFormat="1" applyFont="1" applyBorder="1" applyAlignment="1">
      <alignment horizontal="center" vertical="center"/>
    </xf>
    <xf numFmtId="165" fontId="0" fillId="0" borderId="1" xfId="0" applyNumberFormat="1" applyBorder="1" applyAlignment="1">
      <alignment horizontal="right" vertical="center"/>
    </xf>
    <xf numFmtId="0" fontId="0" fillId="0" borderId="19" xfId="0" applyBorder="1" applyAlignment="1">
      <alignment horizontal="left"/>
    </xf>
    <xf numFmtId="0" fontId="0" fillId="0" borderId="19" xfId="0" applyBorder="1" applyAlignment="1">
      <alignment horizontal="left" wrapText="1"/>
    </xf>
    <xf numFmtId="164" fontId="0" fillId="0" borderId="19" xfId="0" applyNumberFormat="1" applyBorder="1" applyAlignment="1">
      <alignment horizontal="left"/>
    </xf>
    <xf numFmtId="42" fontId="0" fillId="0" borderId="19" xfId="0" applyNumberFormat="1" applyBorder="1" applyAlignment="1">
      <alignment horizontal="right"/>
    </xf>
    <xf numFmtId="0" fontId="0" fillId="0" borderId="19" xfId="0" applyBorder="1" applyAlignment="1">
      <alignment horizontal="center"/>
    </xf>
    <xf numFmtId="0" fontId="4" fillId="0" borderId="20" xfId="0" applyFont="1" applyBorder="1" applyAlignment="1">
      <alignment horizontal="center"/>
    </xf>
    <xf numFmtId="166" fontId="0" fillId="0" borderId="1" xfId="1" applyNumberFormat="1" applyFont="1" applyBorder="1" applyAlignment="1">
      <alignment horizontal="center"/>
    </xf>
    <xf numFmtId="1" fontId="0" fillId="0" borderId="1" xfId="0" applyNumberFormat="1" applyBorder="1" applyAlignment="1">
      <alignment horizontal="center"/>
    </xf>
    <xf numFmtId="0" fontId="0" fillId="0" borderId="1" xfId="0" applyBorder="1" applyAlignment="1">
      <alignment wrapText="1"/>
    </xf>
    <xf numFmtId="166" fontId="0" fillId="0" borderId="10" xfId="1" applyNumberFormat="1" applyFont="1" applyBorder="1" applyAlignment="1">
      <alignment horizontal="center"/>
    </xf>
    <xf numFmtId="1" fontId="0" fillId="0" borderId="10" xfId="0" applyNumberFormat="1" applyBorder="1" applyAlignment="1">
      <alignment horizontal="center"/>
    </xf>
    <xf numFmtId="166" fontId="0" fillId="0" borderId="11" xfId="1" applyNumberFormat="1" applyFont="1" applyBorder="1" applyAlignment="1">
      <alignment horizontal="center"/>
    </xf>
    <xf numFmtId="1" fontId="0" fillId="0" borderId="11" xfId="0" applyNumberFormat="1" applyBorder="1" applyAlignment="1">
      <alignment horizontal="center"/>
    </xf>
    <xf numFmtId="166" fontId="0" fillId="0" borderId="12" xfId="1" applyNumberFormat="1" applyFont="1" applyBorder="1" applyAlignment="1">
      <alignment horizontal="center"/>
    </xf>
    <xf numFmtId="1" fontId="0" fillId="0" borderId="12" xfId="0" applyNumberFormat="1" applyBorder="1" applyAlignment="1">
      <alignment horizontal="center"/>
    </xf>
    <xf numFmtId="0" fontId="0" fillId="0" borderId="0" xfId="0" applyAlignment="1">
      <alignment wrapText="1"/>
    </xf>
    <xf numFmtId="44" fontId="4" fillId="3" borderId="8" xfId="1" applyFont="1" applyFill="1" applyBorder="1"/>
    <xf numFmtId="0" fontId="4" fillId="0" borderId="21" xfId="0" applyFont="1" applyBorder="1" applyAlignment="1">
      <alignment horizontal="center"/>
    </xf>
    <xf numFmtId="0" fontId="4" fillId="0" borderId="7" xfId="0" applyFont="1" applyBorder="1" applyAlignment="1">
      <alignment horizontal="center"/>
    </xf>
    <xf numFmtId="166" fontId="4" fillId="0" borderId="22" xfId="1" applyNumberFormat="1" applyFont="1" applyFill="1" applyBorder="1" applyAlignment="1">
      <alignment horizontal="center"/>
    </xf>
    <xf numFmtId="1" fontId="4" fillId="0" borderId="23" xfId="0" applyNumberFormat="1" applyFont="1" applyBorder="1" applyAlignment="1">
      <alignment horizontal="center"/>
    </xf>
    <xf numFmtId="166" fontId="4" fillId="3" borderId="8" xfId="0"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52A67-BAD3-4521-9CE8-7A6FBE358146}">
  <dimension ref="A1:I338"/>
  <sheetViews>
    <sheetView tabSelected="1" zoomScale="60" zoomScaleNormal="60" workbookViewId="0">
      <pane ySplit="1" topLeftCell="A86" activePane="bottomLeft" state="frozen"/>
      <selection pane="bottomLeft" activeCell="A116" sqref="A116"/>
    </sheetView>
  </sheetViews>
  <sheetFormatPr defaultRowHeight="15" x14ac:dyDescent="0.25"/>
  <cols>
    <col min="1" max="1" width="18.7109375" customWidth="1"/>
    <col min="2" max="2" width="59.5703125" style="100" customWidth="1"/>
    <col min="3" max="4" width="110" style="100" customWidth="1"/>
    <col min="5" max="5" width="39" style="100" customWidth="1"/>
    <col min="6" max="6" width="43" style="100" customWidth="1"/>
    <col min="7" max="7" width="20" customWidth="1"/>
    <col min="8" max="8" width="20.42578125" bestFit="1" customWidth="1"/>
    <col min="9" max="9" width="17.28515625" style="66" customWidth="1"/>
  </cols>
  <sheetData>
    <row r="1" spans="1:9" x14ac:dyDescent="0.25">
      <c r="A1" s="1" t="s">
        <v>0</v>
      </c>
      <c r="B1" s="2" t="s">
        <v>1</v>
      </c>
      <c r="C1" s="2" t="s">
        <v>2</v>
      </c>
      <c r="D1" s="2" t="s">
        <v>3</v>
      </c>
      <c r="E1" s="2" t="s">
        <v>4</v>
      </c>
      <c r="F1" s="2" t="s">
        <v>5</v>
      </c>
      <c r="G1" s="1" t="s">
        <v>6</v>
      </c>
      <c r="H1" s="1" t="s">
        <v>7</v>
      </c>
      <c r="I1" s="3" t="s">
        <v>8</v>
      </c>
    </row>
    <row r="2" spans="1:9" x14ac:dyDescent="0.25">
      <c r="A2" s="4" t="s">
        <v>9</v>
      </c>
      <c r="B2" s="4"/>
      <c r="C2" s="5"/>
      <c r="D2" s="5"/>
      <c r="E2" s="5"/>
      <c r="F2" s="5"/>
      <c r="G2" s="6"/>
      <c r="H2" s="6"/>
      <c r="I2" s="7"/>
    </row>
    <row r="3" spans="1:9" x14ac:dyDescent="0.25">
      <c r="A3" s="8"/>
      <c r="B3" s="8"/>
      <c r="C3" s="8"/>
      <c r="D3" s="8"/>
      <c r="E3" s="8"/>
      <c r="F3" s="8"/>
      <c r="G3" s="9"/>
      <c r="H3" s="10"/>
      <c r="I3"/>
    </row>
    <row r="4" spans="1:9" x14ac:dyDescent="0.25">
      <c r="A4" s="11" t="s">
        <v>10</v>
      </c>
      <c r="B4" s="11" t="s">
        <v>11</v>
      </c>
      <c r="C4" s="11" t="s">
        <v>12</v>
      </c>
      <c r="D4" s="11" t="s">
        <v>13</v>
      </c>
      <c r="E4" s="11" t="s">
        <v>14</v>
      </c>
      <c r="F4" s="11" t="s">
        <v>15</v>
      </c>
      <c r="G4" s="12">
        <v>45373</v>
      </c>
      <c r="H4" s="13">
        <v>2400000</v>
      </c>
      <c r="I4" s="14">
        <v>1</v>
      </c>
    </row>
    <row r="5" spans="1:9" ht="15.75" thickBot="1" x14ac:dyDescent="0.3">
      <c r="A5" s="8"/>
      <c r="B5" s="15"/>
      <c r="C5" s="15"/>
      <c r="D5" s="15"/>
      <c r="E5" s="15"/>
      <c r="F5" s="16" t="s">
        <v>16</v>
      </c>
      <c r="G5" s="17"/>
      <c r="H5" s="18">
        <f>SUM(H4)</f>
        <v>2400000</v>
      </c>
      <c r="I5" s="19">
        <f>SUM(I4)</f>
        <v>1</v>
      </c>
    </row>
    <row r="6" spans="1:9" x14ac:dyDescent="0.25">
      <c r="A6" s="8"/>
      <c r="B6" s="15"/>
      <c r="C6" s="15"/>
      <c r="D6" s="15"/>
      <c r="E6" s="15"/>
      <c r="F6" s="20"/>
      <c r="G6" s="21"/>
      <c r="H6" s="22"/>
      <c r="I6" s="23"/>
    </row>
    <row r="7" spans="1:9" x14ac:dyDescent="0.25">
      <c r="A7" s="11" t="s">
        <v>17</v>
      </c>
      <c r="B7" s="11" t="s">
        <v>18</v>
      </c>
      <c r="C7" s="11" t="s">
        <v>19</v>
      </c>
      <c r="D7" s="24" t="s">
        <v>20</v>
      </c>
      <c r="E7" s="11" t="s">
        <v>21</v>
      </c>
      <c r="F7" s="11" t="s">
        <v>22</v>
      </c>
      <c r="G7" s="12">
        <v>45366</v>
      </c>
      <c r="H7" s="25">
        <v>10000</v>
      </c>
      <c r="I7" s="26">
        <v>1</v>
      </c>
    </row>
    <row r="8" spans="1:9" x14ac:dyDescent="0.25">
      <c r="A8" s="11" t="s">
        <v>23</v>
      </c>
      <c r="B8" s="11" t="s">
        <v>24</v>
      </c>
      <c r="C8" s="11" t="s">
        <v>25</v>
      </c>
      <c r="D8" s="24" t="s">
        <v>26</v>
      </c>
      <c r="E8" s="11" t="s">
        <v>27</v>
      </c>
      <c r="F8" s="11" t="s">
        <v>28</v>
      </c>
      <c r="G8" s="12">
        <v>45359</v>
      </c>
      <c r="H8" s="25">
        <v>75000</v>
      </c>
      <c r="I8" s="26">
        <v>1</v>
      </c>
    </row>
    <row r="9" spans="1:9" ht="45" x14ac:dyDescent="0.25">
      <c r="A9" s="11" t="s">
        <v>29</v>
      </c>
      <c r="B9" s="11" t="s">
        <v>24</v>
      </c>
      <c r="C9" s="11" t="s">
        <v>30</v>
      </c>
      <c r="D9" s="24" t="s">
        <v>31</v>
      </c>
      <c r="E9" s="11" t="s">
        <v>32</v>
      </c>
      <c r="F9" s="11" t="s">
        <v>33</v>
      </c>
      <c r="G9" s="12">
        <v>45365</v>
      </c>
      <c r="H9" s="25">
        <v>253000</v>
      </c>
      <c r="I9" s="26">
        <v>1</v>
      </c>
    </row>
    <row r="10" spans="1:9" x14ac:dyDescent="0.25">
      <c r="A10" s="11" t="s">
        <v>34</v>
      </c>
      <c r="B10" s="11" t="s">
        <v>24</v>
      </c>
      <c r="C10" s="11" t="s">
        <v>35</v>
      </c>
      <c r="D10" s="24" t="s">
        <v>36</v>
      </c>
      <c r="E10" s="11" t="s">
        <v>37</v>
      </c>
      <c r="F10" s="11" t="s">
        <v>38</v>
      </c>
      <c r="G10" s="12">
        <v>45365</v>
      </c>
      <c r="H10" s="25">
        <v>58000</v>
      </c>
      <c r="I10" s="26">
        <v>1</v>
      </c>
    </row>
    <row r="11" spans="1:9" x14ac:dyDescent="0.25">
      <c r="A11" s="11" t="s">
        <v>39</v>
      </c>
      <c r="B11" s="11" t="s">
        <v>40</v>
      </c>
      <c r="C11" s="11" t="s">
        <v>41</v>
      </c>
      <c r="D11" s="24" t="s">
        <v>42</v>
      </c>
      <c r="E11" s="11" t="s">
        <v>43</v>
      </c>
      <c r="F11" s="11" t="s">
        <v>44</v>
      </c>
      <c r="G11" s="12">
        <v>45362</v>
      </c>
      <c r="H11" s="25">
        <v>500000</v>
      </c>
      <c r="I11" s="26">
        <v>1</v>
      </c>
    </row>
    <row r="12" spans="1:9" x14ac:dyDescent="0.25">
      <c r="A12" s="11" t="s">
        <v>45</v>
      </c>
      <c r="B12" s="11" t="s">
        <v>40</v>
      </c>
      <c r="C12" s="11" t="s">
        <v>46</v>
      </c>
      <c r="D12" s="24" t="s">
        <v>47</v>
      </c>
      <c r="E12" s="11" t="s">
        <v>48</v>
      </c>
      <c r="F12" s="11" t="s">
        <v>49</v>
      </c>
      <c r="G12" s="12">
        <v>45356</v>
      </c>
      <c r="H12" s="25">
        <v>9735</v>
      </c>
      <c r="I12" s="26">
        <v>1</v>
      </c>
    </row>
    <row r="13" spans="1:9" ht="15.75" thickBot="1" x14ac:dyDescent="0.3">
      <c r="A13" s="11" t="s">
        <v>50</v>
      </c>
      <c r="B13" s="11" t="s">
        <v>40</v>
      </c>
      <c r="C13" s="11" t="s">
        <v>51</v>
      </c>
      <c r="D13" s="24" t="s">
        <v>52</v>
      </c>
      <c r="E13" s="11" t="s">
        <v>53</v>
      </c>
      <c r="F13" s="11" t="s">
        <v>54</v>
      </c>
      <c r="G13" s="12">
        <v>45358</v>
      </c>
      <c r="H13" s="25">
        <v>1500000</v>
      </c>
      <c r="I13" s="26">
        <v>1</v>
      </c>
    </row>
    <row r="14" spans="1:9" ht="15.75" thickBot="1" x14ac:dyDescent="0.3">
      <c r="A14" s="8"/>
      <c r="B14" s="15"/>
      <c r="C14" s="15"/>
      <c r="D14" s="15"/>
      <c r="E14" s="15"/>
      <c r="F14" s="27" t="s">
        <v>55</v>
      </c>
      <c r="G14" s="28"/>
      <c r="H14" s="29">
        <f>SUM(H7:H13)</f>
        <v>2405735</v>
      </c>
      <c r="I14" s="30">
        <f>SUM(I7:I13)</f>
        <v>7</v>
      </c>
    </row>
    <row r="15" spans="1:9" x14ac:dyDescent="0.25">
      <c r="A15" s="8"/>
      <c r="B15" s="15"/>
      <c r="C15" s="15"/>
      <c r="D15" s="15"/>
      <c r="E15" s="15"/>
      <c r="F15" s="20"/>
      <c r="G15" s="21"/>
      <c r="H15" s="22"/>
      <c r="I15" s="23"/>
    </row>
    <row r="16" spans="1:9" ht="30" x14ac:dyDescent="0.25">
      <c r="A16" s="11" t="s">
        <v>56</v>
      </c>
      <c r="B16" s="11" t="s">
        <v>57</v>
      </c>
      <c r="C16" s="11" t="s">
        <v>58</v>
      </c>
      <c r="D16" s="24" t="s">
        <v>59</v>
      </c>
      <c r="E16" s="11" t="s">
        <v>60</v>
      </c>
      <c r="F16" s="11" t="s">
        <v>61</v>
      </c>
      <c r="G16" s="12">
        <v>45363</v>
      </c>
      <c r="H16" s="31">
        <v>374</v>
      </c>
      <c r="I16" s="26">
        <v>1</v>
      </c>
    </row>
    <row r="17" spans="1:9" x14ac:dyDescent="0.25">
      <c r="A17" s="11" t="s">
        <v>62</v>
      </c>
      <c r="B17" s="11" t="s">
        <v>63</v>
      </c>
      <c r="C17" s="11" t="s">
        <v>64</v>
      </c>
      <c r="D17" s="24" t="s">
        <v>65</v>
      </c>
      <c r="E17" s="11" t="s">
        <v>66</v>
      </c>
      <c r="F17" s="11" t="s">
        <v>67</v>
      </c>
      <c r="G17" s="12">
        <v>45355</v>
      </c>
      <c r="H17" s="31">
        <v>5680</v>
      </c>
      <c r="I17" s="26">
        <v>1</v>
      </c>
    </row>
    <row r="18" spans="1:9" x14ac:dyDescent="0.25">
      <c r="A18" s="32" t="s">
        <v>68</v>
      </c>
      <c r="B18" s="32" t="s">
        <v>69</v>
      </c>
      <c r="C18" s="32" t="s">
        <v>70</v>
      </c>
      <c r="D18" s="33" t="s">
        <v>71</v>
      </c>
      <c r="E18" s="11" t="s">
        <v>72</v>
      </c>
      <c r="F18" s="11" t="s">
        <v>73</v>
      </c>
      <c r="G18" s="34">
        <v>45376</v>
      </c>
      <c r="H18" s="35">
        <v>38000</v>
      </c>
      <c r="I18" s="36">
        <v>1</v>
      </c>
    </row>
    <row r="19" spans="1:9" x14ac:dyDescent="0.25">
      <c r="A19" s="37"/>
      <c r="B19" s="37"/>
      <c r="C19" s="37"/>
      <c r="D19" s="38"/>
      <c r="E19" s="11" t="s">
        <v>74</v>
      </c>
      <c r="F19" s="11" t="s">
        <v>75</v>
      </c>
      <c r="G19" s="39"/>
      <c r="H19" s="40"/>
      <c r="I19" s="41"/>
    </row>
    <row r="20" spans="1:9" x14ac:dyDescent="0.25">
      <c r="A20" s="37"/>
      <c r="B20" s="37"/>
      <c r="C20" s="37"/>
      <c r="D20" s="38"/>
      <c r="E20" s="11" t="s">
        <v>76</v>
      </c>
      <c r="F20" s="11" t="s">
        <v>77</v>
      </c>
      <c r="G20" s="39"/>
      <c r="H20" s="40"/>
      <c r="I20" s="41"/>
    </row>
    <row r="21" spans="1:9" x14ac:dyDescent="0.25">
      <c r="A21" s="37"/>
      <c r="B21" s="37"/>
      <c r="C21" s="37"/>
      <c r="D21" s="38"/>
      <c r="E21" s="11" t="s">
        <v>78</v>
      </c>
      <c r="F21" s="11" t="s">
        <v>79</v>
      </c>
      <c r="G21" s="39"/>
      <c r="H21" s="40"/>
      <c r="I21" s="41"/>
    </row>
    <row r="22" spans="1:9" x14ac:dyDescent="0.25">
      <c r="A22" s="37"/>
      <c r="B22" s="37"/>
      <c r="C22" s="37"/>
      <c r="D22" s="38"/>
      <c r="E22" s="11" t="s">
        <v>80</v>
      </c>
      <c r="F22" s="11" t="s">
        <v>81</v>
      </c>
      <c r="G22" s="39"/>
      <c r="H22" s="40"/>
      <c r="I22" s="41"/>
    </row>
    <row r="23" spans="1:9" x14ac:dyDescent="0.25">
      <c r="A23" s="37"/>
      <c r="B23" s="37"/>
      <c r="C23" s="37"/>
      <c r="D23" s="38"/>
      <c r="E23" s="11" t="s">
        <v>82</v>
      </c>
      <c r="F23" s="11" t="s">
        <v>83</v>
      </c>
      <c r="G23" s="39"/>
      <c r="H23" s="40"/>
      <c r="I23" s="41"/>
    </row>
    <row r="24" spans="1:9" x14ac:dyDescent="0.25">
      <c r="A24" s="37"/>
      <c r="B24" s="37"/>
      <c r="C24" s="37"/>
      <c r="D24" s="38"/>
      <c r="E24" s="11" t="s">
        <v>84</v>
      </c>
      <c r="F24" s="11" t="s">
        <v>85</v>
      </c>
      <c r="G24" s="39"/>
      <c r="H24" s="40"/>
      <c r="I24" s="41"/>
    </row>
    <row r="25" spans="1:9" x14ac:dyDescent="0.25">
      <c r="A25" s="37"/>
      <c r="B25" s="37"/>
      <c r="C25" s="37"/>
      <c r="D25" s="38"/>
      <c r="E25" s="11" t="s">
        <v>86</v>
      </c>
      <c r="F25" s="11" t="s">
        <v>87</v>
      </c>
      <c r="G25" s="39"/>
      <c r="H25" s="40"/>
      <c r="I25" s="41"/>
    </row>
    <row r="26" spans="1:9" x14ac:dyDescent="0.25">
      <c r="A26" s="37"/>
      <c r="B26" s="37"/>
      <c r="C26" s="37"/>
      <c r="D26" s="38"/>
      <c r="E26" s="11" t="s">
        <v>88</v>
      </c>
      <c r="F26" s="11" t="s">
        <v>89</v>
      </c>
      <c r="G26" s="39"/>
      <c r="H26" s="40"/>
      <c r="I26" s="41"/>
    </row>
    <row r="27" spans="1:9" x14ac:dyDescent="0.25">
      <c r="A27" s="37"/>
      <c r="B27" s="37"/>
      <c r="C27" s="37"/>
      <c r="D27" s="38"/>
      <c r="E27" s="11" t="s">
        <v>90</v>
      </c>
      <c r="F27" s="11" t="s">
        <v>91</v>
      </c>
      <c r="G27" s="39"/>
      <c r="H27" s="40"/>
      <c r="I27" s="41"/>
    </row>
    <row r="28" spans="1:9" x14ac:dyDescent="0.25">
      <c r="A28" s="37"/>
      <c r="B28" s="37"/>
      <c r="C28" s="37"/>
      <c r="D28" s="38"/>
      <c r="E28" s="11" t="s">
        <v>92</v>
      </c>
      <c r="F28" s="11" t="s">
        <v>93</v>
      </c>
      <c r="G28" s="39"/>
      <c r="H28" s="40"/>
      <c r="I28" s="41"/>
    </row>
    <row r="29" spans="1:9" x14ac:dyDescent="0.25">
      <c r="A29" s="37"/>
      <c r="B29" s="37"/>
      <c r="C29" s="37"/>
      <c r="D29" s="38"/>
      <c r="E29" s="11" t="s">
        <v>94</v>
      </c>
      <c r="F29" s="11" t="s">
        <v>95</v>
      </c>
      <c r="G29" s="39"/>
      <c r="H29" s="40"/>
      <c r="I29" s="41"/>
    </row>
    <row r="30" spans="1:9" x14ac:dyDescent="0.25">
      <c r="A30" s="37"/>
      <c r="B30" s="37"/>
      <c r="C30" s="37"/>
      <c r="D30" s="38"/>
      <c r="E30" s="11" t="s">
        <v>96</v>
      </c>
      <c r="F30" s="11" t="s">
        <v>97</v>
      </c>
      <c r="G30" s="39"/>
      <c r="H30" s="40"/>
      <c r="I30" s="41"/>
    </row>
    <row r="31" spans="1:9" x14ac:dyDescent="0.25">
      <c r="A31" s="37"/>
      <c r="B31" s="37"/>
      <c r="C31" s="37"/>
      <c r="D31" s="38"/>
      <c r="E31" s="11" t="s">
        <v>98</v>
      </c>
      <c r="F31" s="11" t="s">
        <v>99</v>
      </c>
      <c r="G31" s="39"/>
      <c r="H31" s="40"/>
      <c r="I31" s="41"/>
    </row>
    <row r="32" spans="1:9" x14ac:dyDescent="0.25">
      <c r="A32" s="37"/>
      <c r="B32" s="37"/>
      <c r="C32" s="37"/>
      <c r="D32" s="38"/>
      <c r="E32" s="11" t="s">
        <v>100</v>
      </c>
      <c r="F32" s="11" t="s">
        <v>101</v>
      </c>
      <c r="G32" s="39"/>
      <c r="H32" s="40"/>
      <c r="I32" s="41"/>
    </row>
    <row r="33" spans="1:9" x14ac:dyDescent="0.25">
      <c r="A33" s="37"/>
      <c r="B33" s="37"/>
      <c r="C33" s="37"/>
      <c r="D33" s="38"/>
      <c r="E33" s="11" t="s">
        <v>102</v>
      </c>
      <c r="F33" s="11" t="s">
        <v>103</v>
      </c>
      <c r="G33" s="39"/>
      <c r="H33" s="40"/>
      <c r="I33" s="41"/>
    </row>
    <row r="34" spans="1:9" x14ac:dyDescent="0.25">
      <c r="A34" s="37"/>
      <c r="B34" s="37"/>
      <c r="C34" s="37"/>
      <c r="D34" s="38"/>
      <c r="E34" s="11" t="s">
        <v>104</v>
      </c>
      <c r="F34" s="11" t="s">
        <v>105</v>
      </c>
      <c r="G34" s="39"/>
      <c r="H34" s="40"/>
      <c r="I34" s="41"/>
    </row>
    <row r="35" spans="1:9" x14ac:dyDescent="0.25">
      <c r="A35" s="37"/>
      <c r="B35" s="37"/>
      <c r="C35" s="37"/>
      <c r="D35" s="38"/>
      <c r="E35" s="11" t="s">
        <v>106</v>
      </c>
      <c r="F35" s="11" t="s">
        <v>107</v>
      </c>
      <c r="G35" s="39"/>
      <c r="H35" s="40"/>
      <c r="I35" s="41"/>
    </row>
    <row r="36" spans="1:9" x14ac:dyDescent="0.25">
      <c r="A36" s="37"/>
      <c r="B36" s="37"/>
      <c r="C36" s="37"/>
      <c r="D36" s="38"/>
      <c r="E36" s="11" t="s">
        <v>108</v>
      </c>
      <c r="F36" s="11" t="s">
        <v>109</v>
      </c>
      <c r="G36" s="39"/>
      <c r="H36" s="40"/>
      <c r="I36" s="41"/>
    </row>
    <row r="37" spans="1:9" x14ac:dyDescent="0.25">
      <c r="A37" s="37"/>
      <c r="B37" s="37"/>
      <c r="C37" s="37"/>
      <c r="D37" s="38"/>
      <c r="E37" s="11" t="s">
        <v>110</v>
      </c>
      <c r="F37" s="11" t="s">
        <v>111</v>
      </c>
      <c r="G37" s="39"/>
      <c r="H37" s="40"/>
      <c r="I37" s="41"/>
    </row>
    <row r="38" spans="1:9" x14ac:dyDescent="0.25">
      <c r="A38" s="37"/>
      <c r="B38" s="37"/>
      <c r="C38" s="37"/>
      <c r="D38" s="38"/>
      <c r="E38" s="11" t="s">
        <v>112</v>
      </c>
      <c r="F38" s="11" t="s">
        <v>113</v>
      </c>
      <c r="G38" s="39"/>
      <c r="H38" s="40"/>
      <c r="I38" s="41"/>
    </row>
    <row r="39" spans="1:9" x14ac:dyDescent="0.25">
      <c r="A39" s="37"/>
      <c r="B39" s="37"/>
      <c r="C39" s="37"/>
      <c r="D39" s="38"/>
      <c r="E39" s="11" t="s">
        <v>114</v>
      </c>
      <c r="F39" s="11" t="s">
        <v>115</v>
      </c>
      <c r="G39" s="39"/>
      <c r="H39" s="40"/>
      <c r="I39" s="41"/>
    </row>
    <row r="40" spans="1:9" x14ac:dyDescent="0.25">
      <c r="A40" s="37"/>
      <c r="B40" s="37"/>
      <c r="C40" s="37"/>
      <c r="D40" s="38"/>
      <c r="E40" s="11" t="s">
        <v>116</v>
      </c>
      <c r="F40" s="11" t="s">
        <v>117</v>
      </c>
      <c r="G40" s="39"/>
      <c r="H40" s="40"/>
      <c r="I40" s="41"/>
    </row>
    <row r="41" spans="1:9" x14ac:dyDescent="0.25">
      <c r="A41" s="37"/>
      <c r="B41" s="37"/>
      <c r="C41" s="37"/>
      <c r="D41" s="38"/>
      <c r="E41" s="11" t="s">
        <v>118</v>
      </c>
      <c r="F41" s="11" t="s">
        <v>119</v>
      </c>
      <c r="G41" s="39"/>
      <c r="H41" s="40"/>
      <c r="I41" s="41"/>
    </row>
    <row r="42" spans="1:9" x14ac:dyDescent="0.25">
      <c r="A42" s="37"/>
      <c r="B42" s="37"/>
      <c r="C42" s="37"/>
      <c r="D42" s="38"/>
      <c r="E42" s="11" t="s">
        <v>120</v>
      </c>
      <c r="F42" s="11" t="s">
        <v>121</v>
      </c>
      <c r="G42" s="39"/>
      <c r="H42" s="40"/>
      <c r="I42" s="41"/>
    </row>
    <row r="43" spans="1:9" x14ac:dyDescent="0.25">
      <c r="A43" s="37"/>
      <c r="B43" s="37"/>
      <c r="C43" s="37"/>
      <c r="D43" s="38"/>
      <c r="E43" s="11" t="s">
        <v>122</v>
      </c>
      <c r="F43" s="11" t="s">
        <v>123</v>
      </c>
      <c r="G43" s="39"/>
      <c r="H43" s="40"/>
      <c r="I43" s="41"/>
    </row>
    <row r="44" spans="1:9" x14ac:dyDescent="0.25">
      <c r="A44" s="42"/>
      <c r="B44" s="42"/>
      <c r="C44" s="42"/>
      <c r="D44" s="43"/>
      <c r="E44" s="11" t="s">
        <v>124</v>
      </c>
      <c r="F44" s="11" t="s">
        <v>125</v>
      </c>
      <c r="G44" s="44"/>
      <c r="H44" s="45"/>
      <c r="I44" s="46"/>
    </row>
    <row r="45" spans="1:9" x14ac:dyDescent="0.25">
      <c r="A45" s="11" t="s">
        <v>126</v>
      </c>
      <c r="B45" s="11" t="s">
        <v>127</v>
      </c>
      <c r="C45" s="11" t="s">
        <v>128</v>
      </c>
      <c r="D45" s="24" t="s">
        <v>129</v>
      </c>
      <c r="E45" s="11" t="s">
        <v>130</v>
      </c>
      <c r="F45" s="11" t="s">
        <v>131</v>
      </c>
      <c r="G45" s="12">
        <v>45365</v>
      </c>
      <c r="H45" s="31">
        <v>21489</v>
      </c>
      <c r="I45" s="26">
        <v>1</v>
      </c>
    </row>
    <row r="46" spans="1:9" ht="30" x14ac:dyDescent="0.25">
      <c r="A46" s="11" t="s">
        <v>132</v>
      </c>
      <c r="B46" s="11" t="s">
        <v>127</v>
      </c>
      <c r="C46" s="11" t="s">
        <v>133</v>
      </c>
      <c r="D46" s="24" t="s">
        <v>134</v>
      </c>
      <c r="E46" s="11" t="s">
        <v>135</v>
      </c>
      <c r="F46" s="11" t="s">
        <v>136</v>
      </c>
      <c r="G46" s="12">
        <v>45364</v>
      </c>
      <c r="H46" s="31">
        <v>13195</v>
      </c>
      <c r="I46" s="26">
        <v>1</v>
      </c>
    </row>
    <row r="47" spans="1:9" x14ac:dyDescent="0.25">
      <c r="A47" s="11" t="s">
        <v>137</v>
      </c>
      <c r="B47" s="11" t="s">
        <v>138</v>
      </c>
      <c r="C47" s="11" t="s">
        <v>139</v>
      </c>
      <c r="D47" s="24" t="s">
        <v>140</v>
      </c>
      <c r="E47" s="11" t="s">
        <v>141</v>
      </c>
      <c r="F47" s="11" t="s">
        <v>142</v>
      </c>
      <c r="G47" s="12">
        <v>45362</v>
      </c>
      <c r="H47" s="31">
        <v>38421.61</v>
      </c>
      <c r="I47" s="26">
        <v>1</v>
      </c>
    </row>
    <row r="48" spans="1:9" x14ac:dyDescent="0.25">
      <c r="A48" s="11" t="s">
        <v>143</v>
      </c>
      <c r="B48" s="11" t="s">
        <v>144</v>
      </c>
      <c r="C48" s="11" t="s">
        <v>145</v>
      </c>
      <c r="D48" s="24" t="s">
        <v>146</v>
      </c>
      <c r="E48" s="11" t="s">
        <v>147</v>
      </c>
      <c r="F48" s="11" t="s">
        <v>148</v>
      </c>
      <c r="G48" s="12">
        <v>45364</v>
      </c>
      <c r="H48" s="31">
        <v>5000</v>
      </c>
      <c r="I48" s="26">
        <v>1</v>
      </c>
    </row>
    <row r="49" spans="1:9" x14ac:dyDescent="0.25">
      <c r="A49" s="11" t="s">
        <v>149</v>
      </c>
      <c r="B49" s="11" t="s">
        <v>144</v>
      </c>
      <c r="C49" s="11" t="s">
        <v>150</v>
      </c>
      <c r="D49" s="24" t="s">
        <v>151</v>
      </c>
      <c r="E49" s="11" t="s">
        <v>152</v>
      </c>
      <c r="F49" s="11" t="s">
        <v>153</v>
      </c>
      <c r="G49" s="12">
        <v>45362</v>
      </c>
      <c r="H49" s="31">
        <v>800</v>
      </c>
      <c r="I49" s="26">
        <v>1</v>
      </c>
    </row>
    <row r="50" spans="1:9" x14ac:dyDescent="0.25">
      <c r="A50" s="11" t="s">
        <v>154</v>
      </c>
      <c r="B50" s="11" t="s">
        <v>144</v>
      </c>
      <c r="C50" s="11" t="s">
        <v>155</v>
      </c>
      <c r="D50" s="24" t="s">
        <v>156</v>
      </c>
      <c r="E50" s="11" t="s">
        <v>157</v>
      </c>
      <c r="F50" s="11" t="s">
        <v>158</v>
      </c>
      <c r="G50" s="12">
        <v>45366</v>
      </c>
      <c r="H50" s="31">
        <v>750</v>
      </c>
      <c r="I50" s="26">
        <v>1</v>
      </c>
    </row>
    <row r="51" spans="1:9" x14ac:dyDescent="0.25">
      <c r="A51" s="11" t="s">
        <v>159</v>
      </c>
      <c r="B51" s="11" t="s">
        <v>144</v>
      </c>
      <c r="C51" s="11" t="s">
        <v>160</v>
      </c>
      <c r="D51" s="24" t="s">
        <v>161</v>
      </c>
      <c r="E51" s="11" t="s">
        <v>162</v>
      </c>
      <c r="F51" s="11" t="s">
        <v>163</v>
      </c>
      <c r="G51" s="12">
        <v>45369</v>
      </c>
      <c r="H51" s="31">
        <v>1259.2</v>
      </c>
      <c r="I51" s="26">
        <v>1</v>
      </c>
    </row>
    <row r="52" spans="1:9" x14ac:dyDescent="0.25">
      <c r="A52" s="32" t="s">
        <v>164</v>
      </c>
      <c r="B52" s="32" t="s">
        <v>165</v>
      </c>
      <c r="C52" s="32" t="s">
        <v>166</v>
      </c>
      <c r="D52" s="33" t="s">
        <v>167</v>
      </c>
      <c r="E52" s="11" t="s">
        <v>168</v>
      </c>
      <c r="F52" s="11" t="s">
        <v>169</v>
      </c>
      <c r="G52" s="47">
        <v>45356</v>
      </c>
      <c r="H52" s="35">
        <v>52410</v>
      </c>
      <c r="I52" s="36">
        <v>1</v>
      </c>
    </row>
    <row r="53" spans="1:9" x14ac:dyDescent="0.25">
      <c r="A53" s="37"/>
      <c r="B53" s="37"/>
      <c r="C53" s="37"/>
      <c r="D53" s="38"/>
      <c r="E53" s="11" t="s">
        <v>170</v>
      </c>
      <c r="F53" s="11" t="s">
        <v>171</v>
      </c>
      <c r="G53" s="48"/>
      <c r="H53" s="40"/>
      <c r="I53" s="41"/>
    </row>
    <row r="54" spans="1:9" x14ac:dyDescent="0.25">
      <c r="A54" s="37"/>
      <c r="B54" s="37"/>
      <c r="C54" s="37"/>
      <c r="D54" s="38"/>
      <c r="E54" s="11" t="s">
        <v>172</v>
      </c>
      <c r="F54" s="11" t="s">
        <v>173</v>
      </c>
      <c r="G54" s="48"/>
      <c r="H54" s="40"/>
      <c r="I54" s="41"/>
    </row>
    <row r="55" spans="1:9" x14ac:dyDescent="0.25">
      <c r="A55" s="42"/>
      <c r="B55" s="42"/>
      <c r="C55" s="42"/>
      <c r="D55" s="43"/>
      <c r="E55" s="11" t="s">
        <v>174</v>
      </c>
      <c r="F55" s="11" t="s">
        <v>175</v>
      </c>
      <c r="G55" s="49"/>
      <c r="H55" s="45"/>
      <c r="I55" s="46"/>
    </row>
    <row r="56" spans="1:9" x14ac:dyDescent="0.25">
      <c r="A56" s="32" t="s">
        <v>176</v>
      </c>
      <c r="B56" s="32" t="s">
        <v>165</v>
      </c>
      <c r="C56" s="32" t="s">
        <v>177</v>
      </c>
      <c r="D56" s="33" t="s">
        <v>178</v>
      </c>
      <c r="E56" s="11" t="s">
        <v>179</v>
      </c>
      <c r="F56" s="11" t="s">
        <v>180</v>
      </c>
      <c r="G56" s="47">
        <v>45356</v>
      </c>
      <c r="H56" s="35">
        <v>42040</v>
      </c>
      <c r="I56" s="36">
        <v>1</v>
      </c>
    </row>
    <row r="57" spans="1:9" x14ac:dyDescent="0.25">
      <c r="A57" s="37"/>
      <c r="B57" s="37"/>
      <c r="C57" s="37"/>
      <c r="D57" s="38"/>
      <c r="E57" s="11" t="s">
        <v>181</v>
      </c>
      <c r="F57" s="11" t="s">
        <v>182</v>
      </c>
      <c r="G57" s="48"/>
      <c r="H57" s="40"/>
      <c r="I57" s="41"/>
    </row>
    <row r="58" spans="1:9" x14ac:dyDescent="0.25">
      <c r="A58" s="37"/>
      <c r="B58" s="37"/>
      <c r="C58" s="37"/>
      <c r="D58" s="38"/>
      <c r="E58" s="11" t="s">
        <v>183</v>
      </c>
      <c r="F58" s="11" t="s">
        <v>184</v>
      </c>
      <c r="G58" s="48"/>
      <c r="H58" s="40"/>
      <c r="I58" s="41"/>
    </row>
    <row r="59" spans="1:9" x14ac:dyDescent="0.25">
      <c r="A59" s="42"/>
      <c r="B59" s="42"/>
      <c r="C59" s="42"/>
      <c r="D59" s="43"/>
      <c r="E59" s="11" t="s">
        <v>185</v>
      </c>
      <c r="F59" s="11" t="s">
        <v>186</v>
      </c>
      <c r="G59" s="49"/>
      <c r="H59" s="45"/>
      <c r="I59" s="46"/>
    </row>
    <row r="60" spans="1:9" x14ac:dyDescent="0.25">
      <c r="A60" s="32" t="s">
        <v>187</v>
      </c>
      <c r="B60" s="32" t="s">
        <v>165</v>
      </c>
      <c r="C60" s="32" t="s">
        <v>188</v>
      </c>
      <c r="D60" s="33" t="s">
        <v>189</v>
      </c>
      <c r="E60" s="11" t="s">
        <v>190</v>
      </c>
      <c r="F60" s="11" t="s">
        <v>191</v>
      </c>
      <c r="G60" s="47">
        <v>45356</v>
      </c>
      <c r="H60" s="35">
        <v>54180</v>
      </c>
      <c r="I60" s="36">
        <v>1</v>
      </c>
    </row>
    <row r="61" spans="1:9" x14ac:dyDescent="0.25">
      <c r="A61" s="37"/>
      <c r="B61" s="37"/>
      <c r="C61" s="37"/>
      <c r="D61" s="38"/>
      <c r="E61" s="11" t="s">
        <v>192</v>
      </c>
      <c r="F61" s="11" t="s">
        <v>193</v>
      </c>
      <c r="G61" s="48"/>
      <c r="H61" s="40"/>
      <c r="I61" s="41"/>
    </row>
    <row r="62" spans="1:9" x14ac:dyDescent="0.25">
      <c r="A62" s="37"/>
      <c r="B62" s="37"/>
      <c r="C62" s="37"/>
      <c r="D62" s="38"/>
      <c r="E62" s="11" t="s">
        <v>194</v>
      </c>
      <c r="F62" s="11" t="s">
        <v>195</v>
      </c>
      <c r="G62" s="48"/>
      <c r="H62" s="40"/>
      <c r="I62" s="41"/>
    </row>
    <row r="63" spans="1:9" x14ac:dyDescent="0.25">
      <c r="A63" s="42"/>
      <c r="B63" s="42"/>
      <c r="C63" s="42"/>
      <c r="D63" s="43"/>
      <c r="E63" s="11" t="s">
        <v>196</v>
      </c>
      <c r="F63" s="11" t="s">
        <v>197</v>
      </c>
      <c r="G63" s="49"/>
      <c r="H63" s="45"/>
      <c r="I63" s="46"/>
    </row>
    <row r="64" spans="1:9" x14ac:dyDescent="0.25">
      <c r="A64" s="32" t="s">
        <v>198</v>
      </c>
      <c r="B64" s="32" t="s">
        <v>165</v>
      </c>
      <c r="C64" s="32" t="s">
        <v>199</v>
      </c>
      <c r="D64" s="33" t="s">
        <v>200</v>
      </c>
      <c r="E64" s="11" t="s">
        <v>201</v>
      </c>
      <c r="F64" s="11" t="s">
        <v>202</v>
      </c>
      <c r="G64" s="47">
        <v>45356</v>
      </c>
      <c r="H64" s="35">
        <v>38625</v>
      </c>
      <c r="I64" s="36">
        <v>1</v>
      </c>
    </row>
    <row r="65" spans="1:9" x14ac:dyDescent="0.25">
      <c r="A65" s="37"/>
      <c r="B65" s="37"/>
      <c r="C65" s="37"/>
      <c r="D65" s="38"/>
      <c r="E65" s="11" t="s">
        <v>203</v>
      </c>
      <c r="F65" s="11" t="s">
        <v>204</v>
      </c>
      <c r="G65" s="48"/>
      <c r="H65" s="40"/>
      <c r="I65" s="41"/>
    </row>
    <row r="66" spans="1:9" x14ac:dyDescent="0.25">
      <c r="A66" s="37"/>
      <c r="B66" s="37"/>
      <c r="C66" s="37"/>
      <c r="D66" s="38"/>
      <c r="E66" s="11" t="s">
        <v>205</v>
      </c>
      <c r="F66" s="11" t="s">
        <v>206</v>
      </c>
      <c r="G66" s="48"/>
      <c r="H66" s="40"/>
      <c r="I66" s="41"/>
    </row>
    <row r="67" spans="1:9" x14ac:dyDescent="0.25">
      <c r="A67" s="42"/>
      <c r="B67" s="42"/>
      <c r="C67" s="42"/>
      <c r="D67" s="43"/>
      <c r="E67" s="11" t="s">
        <v>207</v>
      </c>
      <c r="F67" s="11" t="s">
        <v>208</v>
      </c>
      <c r="G67" s="49"/>
      <c r="H67" s="45"/>
      <c r="I67" s="46"/>
    </row>
    <row r="68" spans="1:9" x14ac:dyDescent="0.25">
      <c r="A68" s="32" t="s">
        <v>209</v>
      </c>
      <c r="B68" s="32" t="s">
        <v>165</v>
      </c>
      <c r="C68" s="32" t="s">
        <v>210</v>
      </c>
      <c r="D68" s="33" t="s">
        <v>211</v>
      </c>
      <c r="E68" s="11" t="s">
        <v>212</v>
      </c>
      <c r="F68" s="11" t="s">
        <v>213</v>
      </c>
      <c r="G68" s="47">
        <v>45363</v>
      </c>
      <c r="H68" s="35">
        <v>14370</v>
      </c>
      <c r="I68" s="36">
        <v>1</v>
      </c>
    </row>
    <row r="69" spans="1:9" x14ac:dyDescent="0.25">
      <c r="A69" s="37"/>
      <c r="B69" s="37"/>
      <c r="C69" s="37"/>
      <c r="D69" s="38"/>
      <c r="E69" s="11" t="s">
        <v>214</v>
      </c>
      <c r="F69" s="11" t="s">
        <v>215</v>
      </c>
      <c r="G69" s="48"/>
      <c r="H69" s="40"/>
      <c r="I69" s="41"/>
    </row>
    <row r="70" spans="1:9" x14ac:dyDescent="0.25">
      <c r="A70" s="37"/>
      <c r="B70" s="37"/>
      <c r="C70" s="37"/>
      <c r="D70" s="38"/>
      <c r="E70" s="11" t="s">
        <v>216</v>
      </c>
      <c r="F70" s="11" t="s">
        <v>217</v>
      </c>
      <c r="G70" s="48"/>
      <c r="H70" s="40"/>
      <c r="I70" s="41"/>
    </row>
    <row r="71" spans="1:9" x14ac:dyDescent="0.25">
      <c r="A71" s="37"/>
      <c r="B71" s="37"/>
      <c r="C71" s="37"/>
      <c r="D71" s="38"/>
      <c r="E71" s="11" t="s">
        <v>218</v>
      </c>
      <c r="F71" s="11" t="s">
        <v>219</v>
      </c>
      <c r="G71" s="48"/>
      <c r="H71" s="40"/>
      <c r="I71" s="41"/>
    </row>
    <row r="72" spans="1:9" x14ac:dyDescent="0.25">
      <c r="A72" s="37"/>
      <c r="B72" s="37"/>
      <c r="C72" s="37"/>
      <c r="D72" s="38"/>
      <c r="E72" s="11" t="s">
        <v>220</v>
      </c>
      <c r="F72" s="11" t="s">
        <v>221</v>
      </c>
      <c r="G72" s="48"/>
      <c r="H72" s="40"/>
      <c r="I72" s="41"/>
    </row>
    <row r="73" spans="1:9" x14ac:dyDescent="0.25">
      <c r="A73" s="42"/>
      <c r="B73" s="42"/>
      <c r="C73" s="42"/>
      <c r="D73" s="43"/>
      <c r="E73" s="11" t="s">
        <v>222</v>
      </c>
      <c r="F73" s="11" t="s">
        <v>223</v>
      </c>
      <c r="G73" s="49"/>
      <c r="H73" s="45"/>
      <c r="I73" s="46"/>
    </row>
    <row r="74" spans="1:9" x14ac:dyDescent="0.25">
      <c r="A74" s="11" t="s">
        <v>224</v>
      </c>
      <c r="B74" s="11" t="s">
        <v>165</v>
      </c>
      <c r="C74" s="11" t="s">
        <v>225</v>
      </c>
      <c r="D74" s="24" t="s">
        <v>211</v>
      </c>
      <c r="E74" s="11" t="s">
        <v>226</v>
      </c>
      <c r="F74" s="11" t="s">
        <v>227</v>
      </c>
      <c r="G74" s="12">
        <v>45358</v>
      </c>
      <c r="H74" s="31">
        <v>37385</v>
      </c>
      <c r="I74" s="26">
        <v>1</v>
      </c>
    </row>
    <row r="75" spans="1:9" x14ac:dyDescent="0.25">
      <c r="A75" s="11" t="s">
        <v>228</v>
      </c>
      <c r="B75" s="11" t="s">
        <v>229</v>
      </c>
      <c r="C75" s="11" t="s">
        <v>230</v>
      </c>
      <c r="D75" s="24" t="s">
        <v>231</v>
      </c>
      <c r="E75" s="11" t="s">
        <v>232</v>
      </c>
      <c r="F75" s="11" t="s">
        <v>233</v>
      </c>
      <c r="G75" s="12">
        <v>45358</v>
      </c>
      <c r="H75" s="31">
        <v>2250</v>
      </c>
      <c r="I75" s="26">
        <v>1</v>
      </c>
    </row>
    <row r="76" spans="1:9" ht="45" x14ac:dyDescent="0.25">
      <c r="A76" s="11" t="s">
        <v>234</v>
      </c>
      <c r="B76" s="11" t="s">
        <v>235</v>
      </c>
      <c r="C76" s="11" t="s">
        <v>236</v>
      </c>
      <c r="D76" s="24" t="s">
        <v>237</v>
      </c>
      <c r="E76" s="11" t="s">
        <v>238</v>
      </c>
      <c r="F76" s="11" t="s">
        <v>239</v>
      </c>
      <c r="G76" s="12">
        <v>45357</v>
      </c>
      <c r="H76" s="31">
        <v>0</v>
      </c>
      <c r="I76" s="26">
        <v>1</v>
      </c>
    </row>
    <row r="77" spans="1:9" x14ac:dyDescent="0.25">
      <c r="A77" s="11" t="s">
        <v>240</v>
      </c>
      <c r="B77" s="11" t="s">
        <v>241</v>
      </c>
      <c r="C77" s="11" t="s">
        <v>242</v>
      </c>
      <c r="D77" s="24" t="s">
        <v>243</v>
      </c>
      <c r="E77" s="11" t="s">
        <v>244</v>
      </c>
      <c r="F77" s="11" t="s">
        <v>245</v>
      </c>
      <c r="G77" s="12">
        <v>45365</v>
      </c>
      <c r="H77" s="31">
        <v>6500</v>
      </c>
      <c r="I77" s="26">
        <v>1</v>
      </c>
    </row>
    <row r="78" spans="1:9" x14ac:dyDescent="0.25">
      <c r="A78" s="11" t="s">
        <v>246</v>
      </c>
      <c r="B78" s="11" t="s">
        <v>241</v>
      </c>
      <c r="C78" s="11" t="s">
        <v>247</v>
      </c>
      <c r="D78" s="24" t="s">
        <v>243</v>
      </c>
      <c r="E78" s="11" t="s">
        <v>248</v>
      </c>
      <c r="F78" s="11" t="s">
        <v>249</v>
      </c>
      <c r="G78" s="12">
        <v>45377</v>
      </c>
      <c r="H78" s="31">
        <v>37823</v>
      </c>
      <c r="I78" s="26">
        <v>1</v>
      </c>
    </row>
    <row r="79" spans="1:9" x14ac:dyDescent="0.25">
      <c r="A79" s="11" t="s">
        <v>250</v>
      </c>
      <c r="B79" s="11" t="s">
        <v>251</v>
      </c>
      <c r="C79" s="11" t="s">
        <v>252</v>
      </c>
      <c r="D79" s="24" t="s">
        <v>253</v>
      </c>
      <c r="E79" s="11" t="s">
        <v>254</v>
      </c>
      <c r="F79" s="11" t="s">
        <v>255</v>
      </c>
      <c r="G79" s="12">
        <v>45380</v>
      </c>
      <c r="H79" s="31">
        <v>1200</v>
      </c>
      <c r="I79" s="26">
        <v>1</v>
      </c>
    </row>
    <row r="80" spans="1:9" x14ac:dyDescent="0.25">
      <c r="A80" s="11" t="s">
        <v>256</v>
      </c>
      <c r="B80" s="11" t="s">
        <v>257</v>
      </c>
      <c r="C80" s="11" t="s">
        <v>258</v>
      </c>
      <c r="D80" s="24" t="s">
        <v>259</v>
      </c>
      <c r="E80" s="11" t="s">
        <v>260</v>
      </c>
      <c r="F80" s="11" t="s">
        <v>261</v>
      </c>
      <c r="G80" s="12">
        <v>45364</v>
      </c>
      <c r="H80" s="31">
        <v>24000</v>
      </c>
      <c r="I80" s="26">
        <v>1</v>
      </c>
    </row>
    <row r="81" spans="1:9" x14ac:dyDescent="0.25">
      <c r="A81" s="11" t="s">
        <v>262</v>
      </c>
      <c r="B81" s="11" t="s">
        <v>257</v>
      </c>
      <c r="C81" s="11" t="s">
        <v>263</v>
      </c>
      <c r="D81" s="24" t="s">
        <v>259</v>
      </c>
      <c r="E81" s="11" t="s">
        <v>264</v>
      </c>
      <c r="F81" s="11" t="s">
        <v>265</v>
      </c>
      <c r="G81" s="12">
        <v>45364</v>
      </c>
      <c r="H81" s="31">
        <v>8850</v>
      </c>
      <c r="I81" s="26">
        <v>1</v>
      </c>
    </row>
    <row r="82" spans="1:9" x14ac:dyDescent="0.25">
      <c r="A82" s="11" t="s">
        <v>266</v>
      </c>
      <c r="B82" s="11" t="s">
        <v>267</v>
      </c>
      <c r="C82" s="11" t="s">
        <v>268</v>
      </c>
      <c r="D82" s="24" t="s">
        <v>269</v>
      </c>
      <c r="E82" s="11" t="s">
        <v>270</v>
      </c>
      <c r="F82" s="11" t="s">
        <v>271</v>
      </c>
      <c r="G82" s="12">
        <v>45379</v>
      </c>
      <c r="H82" s="31">
        <v>2356</v>
      </c>
      <c r="I82" s="26">
        <v>1</v>
      </c>
    </row>
    <row r="83" spans="1:9" x14ac:dyDescent="0.25">
      <c r="A83" s="11" t="s">
        <v>272</v>
      </c>
      <c r="B83" s="11" t="s">
        <v>267</v>
      </c>
      <c r="C83" s="11" t="s">
        <v>273</v>
      </c>
      <c r="D83" s="24" t="s">
        <v>274</v>
      </c>
      <c r="E83" s="11" t="s">
        <v>275</v>
      </c>
      <c r="F83" s="11" t="s">
        <v>276</v>
      </c>
      <c r="G83" s="12">
        <v>45379</v>
      </c>
      <c r="H83" s="31">
        <v>3360</v>
      </c>
      <c r="I83" s="26">
        <v>1</v>
      </c>
    </row>
    <row r="84" spans="1:9" x14ac:dyDescent="0.25">
      <c r="A84" s="11" t="s">
        <v>277</v>
      </c>
      <c r="B84" s="11" t="s">
        <v>267</v>
      </c>
      <c r="C84" s="11" t="s">
        <v>278</v>
      </c>
      <c r="D84" s="24" t="s">
        <v>279</v>
      </c>
      <c r="E84" s="11" t="s">
        <v>280</v>
      </c>
      <c r="F84" s="11" t="s">
        <v>281</v>
      </c>
      <c r="G84" s="12">
        <v>45377</v>
      </c>
      <c r="H84" s="31">
        <v>5000</v>
      </c>
      <c r="I84" s="26">
        <v>1</v>
      </c>
    </row>
    <row r="85" spans="1:9" x14ac:dyDescent="0.25">
      <c r="A85" s="11" t="s">
        <v>282</v>
      </c>
      <c r="B85" s="11" t="s">
        <v>267</v>
      </c>
      <c r="C85" s="11" t="s">
        <v>283</v>
      </c>
      <c r="D85" s="24" t="s">
        <v>284</v>
      </c>
      <c r="E85" s="11" t="s">
        <v>280</v>
      </c>
      <c r="F85" s="11" t="s">
        <v>281</v>
      </c>
      <c r="G85" s="12">
        <v>45377</v>
      </c>
      <c r="H85" s="31">
        <v>5000</v>
      </c>
      <c r="I85" s="26">
        <v>1</v>
      </c>
    </row>
    <row r="86" spans="1:9" x14ac:dyDescent="0.25">
      <c r="A86" s="11" t="s">
        <v>285</v>
      </c>
      <c r="B86" s="11" t="s">
        <v>267</v>
      </c>
      <c r="C86" s="11" t="s">
        <v>286</v>
      </c>
      <c r="D86" s="24" t="s">
        <v>287</v>
      </c>
      <c r="E86" s="11" t="s">
        <v>288</v>
      </c>
      <c r="F86" s="11" t="s">
        <v>289</v>
      </c>
      <c r="G86" s="12">
        <v>45352</v>
      </c>
      <c r="H86" s="31">
        <v>3500</v>
      </c>
      <c r="I86" s="26">
        <v>1</v>
      </c>
    </row>
    <row r="87" spans="1:9" x14ac:dyDescent="0.25">
      <c r="A87" s="11" t="s">
        <v>290</v>
      </c>
      <c r="B87" s="11" t="s">
        <v>267</v>
      </c>
      <c r="C87" s="11" t="s">
        <v>291</v>
      </c>
      <c r="D87" s="24" t="s">
        <v>292</v>
      </c>
      <c r="E87" s="11" t="s">
        <v>293</v>
      </c>
      <c r="F87" s="11" t="s">
        <v>294</v>
      </c>
      <c r="G87" s="12">
        <v>45378</v>
      </c>
      <c r="H87" s="31">
        <v>1000</v>
      </c>
      <c r="I87" s="26">
        <v>1</v>
      </c>
    </row>
    <row r="88" spans="1:9" x14ac:dyDescent="0.25">
      <c r="A88" s="11" t="s">
        <v>295</v>
      </c>
      <c r="B88" s="11" t="s">
        <v>267</v>
      </c>
      <c r="C88" s="11" t="s">
        <v>296</v>
      </c>
      <c r="D88" s="24" t="s">
        <v>297</v>
      </c>
      <c r="E88" s="11" t="s">
        <v>293</v>
      </c>
      <c r="F88" s="11" t="s">
        <v>294</v>
      </c>
      <c r="G88" s="12">
        <v>45378</v>
      </c>
      <c r="H88" s="31">
        <v>1000</v>
      </c>
      <c r="I88" s="26">
        <v>1</v>
      </c>
    </row>
    <row r="89" spans="1:9" x14ac:dyDescent="0.25">
      <c r="A89" s="11" t="s">
        <v>298</v>
      </c>
      <c r="B89" s="11" t="s">
        <v>267</v>
      </c>
      <c r="C89" s="11" t="s">
        <v>299</v>
      </c>
      <c r="D89" s="24" t="s">
        <v>300</v>
      </c>
      <c r="E89" s="11" t="s">
        <v>293</v>
      </c>
      <c r="F89" s="11" t="s">
        <v>294</v>
      </c>
      <c r="G89" s="12">
        <v>45378</v>
      </c>
      <c r="H89" s="31">
        <v>360</v>
      </c>
      <c r="I89" s="26">
        <v>1</v>
      </c>
    </row>
    <row r="90" spans="1:9" x14ac:dyDescent="0.25">
      <c r="A90" s="11" t="s">
        <v>301</v>
      </c>
      <c r="B90" s="11" t="s">
        <v>267</v>
      </c>
      <c r="C90" s="11" t="s">
        <v>302</v>
      </c>
      <c r="D90" s="24" t="s">
        <v>303</v>
      </c>
      <c r="E90" s="11" t="s">
        <v>293</v>
      </c>
      <c r="F90" s="11" t="s">
        <v>294</v>
      </c>
      <c r="G90" s="12">
        <v>45378</v>
      </c>
      <c r="H90" s="31">
        <v>3340</v>
      </c>
      <c r="I90" s="26">
        <v>1</v>
      </c>
    </row>
    <row r="91" spans="1:9" x14ac:dyDescent="0.25">
      <c r="A91" s="11" t="s">
        <v>304</v>
      </c>
      <c r="B91" s="11" t="s">
        <v>267</v>
      </c>
      <c r="C91" s="11" t="s">
        <v>305</v>
      </c>
      <c r="D91" s="24" t="s">
        <v>306</v>
      </c>
      <c r="E91" s="11" t="s">
        <v>293</v>
      </c>
      <c r="F91" s="11" t="s">
        <v>294</v>
      </c>
      <c r="G91" s="12">
        <v>45378</v>
      </c>
      <c r="H91" s="31">
        <v>3340</v>
      </c>
      <c r="I91" s="26">
        <v>1</v>
      </c>
    </row>
    <row r="92" spans="1:9" x14ac:dyDescent="0.25">
      <c r="A92" s="11" t="s">
        <v>307</v>
      </c>
      <c r="B92" s="11" t="s">
        <v>267</v>
      </c>
      <c r="C92" s="11" t="s">
        <v>308</v>
      </c>
      <c r="D92" s="24" t="s">
        <v>309</v>
      </c>
      <c r="E92" s="11" t="s">
        <v>293</v>
      </c>
      <c r="F92" s="11" t="s">
        <v>294</v>
      </c>
      <c r="G92" s="12">
        <v>45378</v>
      </c>
      <c r="H92" s="31">
        <v>5860</v>
      </c>
      <c r="I92" s="26">
        <v>1</v>
      </c>
    </row>
    <row r="93" spans="1:9" x14ac:dyDescent="0.25">
      <c r="A93" s="11" t="s">
        <v>310</v>
      </c>
      <c r="B93" s="11" t="s">
        <v>267</v>
      </c>
      <c r="C93" s="11" t="s">
        <v>311</v>
      </c>
      <c r="D93" s="24" t="s">
        <v>312</v>
      </c>
      <c r="E93" s="11" t="s">
        <v>293</v>
      </c>
      <c r="F93" s="11" t="s">
        <v>294</v>
      </c>
      <c r="G93" s="12">
        <v>45378</v>
      </c>
      <c r="H93" s="31">
        <v>6680</v>
      </c>
      <c r="I93" s="26">
        <v>1</v>
      </c>
    </row>
    <row r="94" spans="1:9" x14ac:dyDescent="0.25">
      <c r="A94" s="11" t="s">
        <v>313</v>
      </c>
      <c r="B94" s="11" t="s">
        <v>267</v>
      </c>
      <c r="C94" s="11" t="s">
        <v>314</v>
      </c>
      <c r="D94" s="24" t="s">
        <v>315</v>
      </c>
      <c r="E94" s="11" t="s">
        <v>293</v>
      </c>
      <c r="F94" s="11" t="s">
        <v>294</v>
      </c>
      <c r="G94" s="12">
        <v>45378</v>
      </c>
      <c r="H94" s="31">
        <v>7890</v>
      </c>
      <c r="I94" s="26">
        <v>1</v>
      </c>
    </row>
    <row r="95" spans="1:9" x14ac:dyDescent="0.25">
      <c r="A95" s="11" t="s">
        <v>316</v>
      </c>
      <c r="B95" s="11" t="s">
        <v>267</v>
      </c>
      <c r="C95" s="11" t="s">
        <v>317</v>
      </c>
      <c r="D95" s="24" t="s">
        <v>318</v>
      </c>
      <c r="E95" s="11" t="s">
        <v>53</v>
      </c>
      <c r="F95" s="11" t="s">
        <v>54</v>
      </c>
      <c r="G95" s="12">
        <v>45379</v>
      </c>
      <c r="H95" s="31">
        <v>3500</v>
      </c>
      <c r="I95" s="26">
        <v>1</v>
      </c>
    </row>
    <row r="96" spans="1:9" x14ac:dyDescent="0.25">
      <c r="A96" s="11" t="s">
        <v>319</v>
      </c>
      <c r="B96" s="11" t="s">
        <v>267</v>
      </c>
      <c r="C96" s="11" t="s">
        <v>320</v>
      </c>
      <c r="D96" s="24" t="s">
        <v>321</v>
      </c>
      <c r="E96" s="11" t="s">
        <v>53</v>
      </c>
      <c r="F96" s="11" t="s">
        <v>54</v>
      </c>
      <c r="G96" s="12">
        <v>45379</v>
      </c>
      <c r="H96" s="31">
        <v>3500</v>
      </c>
      <c r="I96" s="26">
        <v>1</v>
      </c>
    </row>
    <row r="97" spans="1:9" x14ac:dyDescent="0.25">
      <c r="A97" s="11" t="s">
        <v>322</v>
      </c>
      <c r="B97" s="11" t="s">
        <v>267</v>
      </c>
      <c r="C97" s="11" t="s">
        <v>323</v>
      </c>
      <c r="D97" s="24" t="s">
        <v>324</v>
      </c>
      <c r="E97" s="11" t="s">
        <v>325</v>
      </c>
      <c r="F97" s="11" t="s">
        <v>326</v>
      </c>
      <c r="G97" s="12">
        <v>45362</v>
      </c>
      <c r="H97" s="31">
        <v>3145</v>
      </c>
      <c r="I97" s="26">
        <v>1</v>
      </c>
    </row>
    <row r="98" spans="1:9" x14ac:dyDescent="0.25">
      <c r="A98" s="11" t="s">
        <v>327</v>
      </c>
      <c r="B98" s="11" t="s">
        <v>267</v>
      </c>
      <c r="C98" s="11" t="s">
        <v>328</v>
      </c>
      <c r="D98" s="24" t="s">
        <v>329</v>
      </c>
      <c r="E98" s="11" t="s">
        <v>330</v>
      </c>
      <c r="F98" s="11" t="s">
        <v>331</v>
      </c>
      <c r="G98" s="12">
        <v>45359</v>
      </c>
      <c r="H98" s="31">
        <v>2500</v>
      </c>
      <c r="I98" s="26">
        <v>1</v>
      </c>
    </row>
    <row r="99" spans="1:9" x14ac:dyDescent="0.25">
      <c r="A99" s="11" t="s">
        <v>332</v>
      </c>
      <c r="B99" s="11" t="s">
        <v>267</v>
      </c>
      <c r="C99" s="11" t="s">
        <v>333</v>
      </c>
      <c r="D99" s="24" t="s">
        <v>334</v>
      </c>
      <c r="E99" s="11" t="s">
        <v>335</v>
      </c>
      <c r="F99" s="11" t="s">
        <v>336</v>
      </c>
      <c r="G99" s="12">
        <v>45373</v>
      </c>
      <c r="H99" s="31">
        <v>5000</v>
      </c>
      <c r="I99" s="26">
        <v>1</v>
      </c>
    </row>
    <row r="100" spans="1:9" ht="30" x14ac:dyDescent="0.25">
      <c r="A100" s="11" t="s">
        <v>337</v>
      </c>
      <c r="B100" s="11" t="s">
        <v>338</v>
      </c>
      <c r="C100" s="11" t="s">
        <v>339</v>
      </c>
      <c r="D100" s="24" t="s">
        <v>340</v>
      </c>
      <c r="E100" s="11" t="s">
        <v>341</v>
      </c>
      <c r="F100" s="11" t="s">
        <v>342</v>
      </c>
      <c r="G100" s="12">
        <v>45355</v>
      </c>
      <c r="H100" s="31">
        <v>800</v>
      </c>
      <c r="I100" s="26">
        <v>1</v>
      </c>
    </row>
    <row r="101" spans="1:9" ht="30" x14ac:dyDescent="0.25">
      <c r="A101" s="11" t="s">
        <v>343</v>
      </c>
      <c r="B101" s="11" t="s">
        <v>338</v>
      </c>
      <c r="C101" s="11" t="s">
        <v>344</v>
      </c>
      <c r="D101" s="24" t="s">
        <v>345</v>
      </c>
      <c r="E101" s="11" t="s">
        <v>346</v>
      </c>
      <c r="F101" s="11" t="s">
        <v>347</v>
      </c>
      <c r="G101" s="12">
        <v>45369</v>
      </c>
      <c r="H101" s="31">
        <v>150</v>
      </c>
      <c r="I101" s="26">
        <v>1</v>
      </c>
    </row>
    <row r="102" spans="1:9" ht="15.75" thickBot="1" x14ac:dyDescent="0.3">
      <c r="A102" s="8"/>
      <c r="B102" s="15"/>
      <c r="C102" s="15"/>
      <c r="D102" s="15"/>
      <c r="E102" s="15"/>
      <c r="F102" s="50" t="s">
        <v>348</v>
      </c>
      <c r="G102" s="51"/>
      <c r="H102" s="18">
        <f>SUM(H36:H101)</f>
        <v>467828.81</v>
      </c>
      <c r="I102" s="52">
        <f>SUM(I16:I101)</f>
        <v>43</v>
      </c>
    </row>
    <row r="103" spans="1:9" x14ac:dyDescent="0.25">
      <c r="A103" s="8"/>
      <c r="B103" s="15"/>
      <c r="C103" s="15"/>
      <c r="D103" s="15"/>
      <c r="E103" s="15"/>
      <c r="F103" s="53"/>
      <c r="G103" s="54"/>
      <c r="H103" s="55"/>
      <c r="I103" s="56"/>
    </row>
    <row r="104" spans="1:9" ht="15.75" thickBot="1" x14ac:dyDescent="0.3">
      <c r="A104" s="8"/>
      <c r="B104" s="15"/>
      <c r="C104" s="15"/>
      <c r="D104" s="15"/>
      <c r="E104" s="15"/>
      <c r="F104" s="57" t="s">
        <v>349</v>
      </c>
      <c r="G104" s="58"/>
      <c r="H104" s="18">
        <v>0</v>
      </c>
      <c r="I104" s="19">
        <v>0</v>
      </c>
    </row>
    <row r="105" spans="1:9" x14ac:dyDescent="0.25">
      <c r="A105" s="8"/>
      <c r="B105" s="15"/>
      <c r="C105" s="15"/>
      <c r="D105" s="15"/>
      <c r="E105" s="15"/>
      <c r="F105" s="59"/>
      <c r="G105" s="60"/>
      <c r="H105" s="22"/>
      <c r="I105" s="23"/>
    </row>
    <row r="106" spans="1:9" x14ac:dyDescent="0.25">
      <c r="A106" s="11" t="s">
        <v>350</v>
      </c>
      <c r="B106" s="11" t="s">
        <v>351</v>
      </c>
      <c r="C106" s="11" t="s">
        <v>352</v>
      </c>
      <c r="D106" s="24" t="s">
        <v>353</v>
      </c>
      <c r="E106" s="11" t="s">
        <v>354</v>
      </c>
      <c r="F106" s="11" t="s">
        <v>355</v>
      </c>
      <c r="G106" s="12">
        <v>45380</v>
      </c>
      <c r="H106" s="61">
        <v>1500</v>
      </c>
      <c r="I106" s="62">
        <v>1</v>
      </c>
    </row>
    <row r="107" spans="1:9" x14ac:dyDescent="0.25">
      <c r="A107" s="11" t="s">
        <v>356</v>
      </c>
      <c r="B107" s="11" t="s">
        <v>357</v>
      </c>
      <c r="C107" s="11" t="s">
        <v>358</v>
      </c>
      <c r="D107" s="24" t="s">
        <v>359</v>
      </c>
      <c r="E107" s="11" t="s">
        <v>360</v>
      </c>
      <c r="F107" s="11" t="s">
        <v>361</v>
      </c>
      <c r="G107" s="12">
        <v>45376</v>
      </c>
      <c r="H107" s="61">
        <v>0</v>
      </c>
      <c r="I107" s="62">
        <v>1</v>
      </c>
    </row>
    <row r="108" spans="1:9" x14ac:dyDescent="0.25">
      <c r="A108" s="11" t="s">
        <v>362</v>
      </c>
      <c r="B108" s="11" t="s">
        <v>357</v>
      </c>
      <c r="C108" s="11" t="s">
        <v>363</v>
      </c>
      <c r="D108" s="24" t="s">
        <v>364</v>
      </c>
      <c r="E108" s="11" t="s">
        <v>365</v>
      </c>
      <c r="F108" s="11" t="s">
        <v>366</v>
      </c>
      <c r="G108" s="12">
        <v>45352</v>
      </c>
      <c r="H108" s="61">
        <v>0</v>
      </c>
      <c r="I108" s="62">
        <v>1</v>
      </c>
    </row>
    <row r="109" spans="1:9" x14ac:dyDescent="0.25">
      <c r="A109" s="11" t="s">
        <v>367</v>
      </c>
      <c r="B109" s="11" t="s">
        <v>357</v>
      </c>
      <c r="C109" s="11" t="s">
        <v>368</v>
      </c>
      <c r="D109" s="24" t="s">
        <v>359</v>
      </c>
      <c r="E109" s="11" t="s">
        <v>369</v>
      </c>
      <c r="F109" s="11" t="s">
        <v>370</v>
      </c>
      <c r="G109" s="12">
        <v>45380</v>
      </c>
      <c r="H109" s="61">
        <v>0</v>
      </c>
      <c r="I109" s="62">
        <v>1</v>
      </c>
    </row>
    <row r="110" spans="1:9" x14ac:dyDescent="0.25">
      <c r="A110" s="11" t="s">
        <v>371</v>
      </c>
      <c r="B110" s="11" t="s">
        <v>357</v>
      </c>
      <c r="C110" s="11" t="s">
        <v>372</v>
      </c>
      <c r="D110" s="24" t="s">
        <v>359</v>
      </c>
      <c r="E110" s="11" t="s">
        <v>373</v>
      </c>
      <c r="F110" s="11" t="s">
        <v>374</v>
      </c>
      <c r="G110" s="12">
        <v>45380</v>
      </c>
      <c r="H110" s="61">
        <v>0</v>
      </c>
      <c r="I110" s="62">
        <v>1</v>
      </c>
    </row>
    <row r="111" spans="1:9" x14ac:dyDescent="0.25">
      <c r="A111" s="11" t="s">
        <v>375</v>
      </c>
      <c r="B111" s="11" t="s">
        <v>357</v>
      </c>
      <c r="C111" s="11" t="s">
        <v>376</v>
      </c>
      <c r="D111" s="24" t="s">
        <v>377</v>
      </c>
      <c r="E111" s="11" t="s">
        <v>378</v>
      </c>
      <c r="F111" s="11" t="s">
        <v>379</v>
      </c>
      <c r="G111" s="12">
        <v>45371</v>
      </c>
      <c r="H111" s="61">
        <v>0</v>
      </c>
      <c r="I111" s="62">
        <v>1</v>
      </c>
    </row>
    <row r="112" spans="1:9" x14ac:dyDescent="0.25">
      <c r="A112" s="11" t="s">
        <v>380</v>
      </c>
      <c r="B112" s="11" t="s">
        <v>357</v>
      </c>
      <c r="C112" s="11" t="s">
        <v>381</v>
      </c>
      <c r="D112" s="24" t="s">
        <v>382</v>
      </c>
      <c r="E112" s="11" t="s">
        <v>383</v>
      </c>
      <c r="F112" s="11" t="s">
        <v>384</v>
      </c>
      <c r="G112" s="12">
        <v>45377</v>
      </c>
      <c r="H112" s="61">
        <v>0</v>
      </c>
      <c r="I112" s="62">
        <v>1</v>
      </c>
    </row>
    <row r="113" spans="1:9" x14ac:dyDescent="0.25">
      <c r="A113" s="11" t="s">
        <v>385</v>
      </c>
      <c r="B113" s="11" t="s">
        <v>357</v>
      </c>
      <c r="C113" s="11" t="s">
        <v>386</v>
      </c>
      <c r="D113" s="24" t="s">
        <v>364</v>
      </c>
      <c r="E113" s="11" t="s">
        <v>387</v>
      </c>
      <c r="F113" s="11" t="s">
        <v>388</v>
      </c>
      <c r="G113" s="12">
        <v>45359</v>
      </c>
      <c r="H113" s="61">
        <v>0</v>
      </c>
      <c r="I113" s="62">
        <v>1</v>
      </c>
    </row>
    <row r="114" spans="1:9" x14ac:dyDescent="0.25">
      <c r="A114" s="11" t="s">
        <v>389</v>
      </c>
      <c r="B114" s="11" t="s">
        <v>357</v>
      </c>
      <c r="C114" s="11" t="s">
        <v>390</v>
      </c>
      <c r="D114" s="24" t="s">
        <v>364</v>
      </c>
      <c r="E114" s="11" t="s">
        <v>391</v>
      </c>
      <c r="F114" s="11" t="s">
        <v>392</v>
      </c>
      <c r="G114" s="12">
        <v>45371</v>
      </c>
      <c r="H114" s="61">
        <v>0</v>
      </c>
      <c r="I114" s="62">
        <v>1</v>
      </c>
    </row>
    <row r="115" spans="1:9" x14ac:dyDescent="0.25">
      <c r="A115" s="11" t="s">
        <v>393</v>
      </c>
      <c r="B115" s="11" t="s">
        <v>357</v>
      </c>
      <c r="C115" s="11" t="s">
        <v>394</v>
      </c>
      <c r="D115" s="24" t="s">
        <v>364</v>
      </c>
      <c r="E115" s="11" t="s">
        <v>395</v>
      </c>
      <c r="F115" s="11" t="s">
        <v>396</v>
      </c>
      <c r="G115" s="12">
        <v>45370</v>
      </c>
      <c r="H115" s="61">
        <v>0</v>
      </c>
      <c r="I115" s="62">
        <v>1</v>
      </c>
    </row>
    <row r="116" spans="1:9" ht="30" x14ac:dyDescent="0.25">
      <c r="A116" s="11" t="s">
        <v>397</v>
      </c>
      <c r="B116" s="11" t="s">
        <v>357</v>
      </c>
      <c r="C116" s="11" t="s">
        <v>398</v>
      </c>
      <c r="D116" s="24" t="s">
        <v>399</v>
      </c>
      <c r="E116" s="11" t="s">
        <v>400</v>
      </c>
      <c r="F116" s="11" t="s">
        <v>401</v>
      </c>
      <c r="G116" s="12">
        <v>45370</v>
      </c>
      <c r="H116" s="61">
        <v>0</v>
      </c>
      <c r="I116" s="62">
        <v>1</v>
      </c>
    </row>
    <row r="117" spans="1:9" x14ac:dyDescent="0.25">
      <c r="A117" s="11" t="s">
        <v>402</v>
      </c>
      <c r="B117" s="11" t="s">
        <v>357</v>
      </c>
      <c r="C117" s="11" t="s">
        <v>403</v>
      </c>
      <c r="D117" s="24" t="s">
        <v>364</v>
      </c>
      <c r="E117" s="11" t="s">
        <v>404</v>
      </c>
      <c r="F117" s="11" t="s">
        <v>405</v>
      </c>
      <c r="G117" s="12">
        <v>45358</v>
      </c>
      <c r="H117" s="61">
        <v>0</v>
      </c>
      <c r="I117" s="62">
        <v>1</v>
      </c>
    </row>
    <row r="118" spans="1:9" x14ac:dyDescent="0.25">
      <c r="A118" s="11" t="s">
        <v>406</v>
      </c>
      <c r="B118" s="11" t="s">
        <v>357</v>
      </c>
      <c r="C118" s="11" t="s">
        <v>407</v>
      </c>
      <c r="D118" s="24" t="s">
        <v>408</v>
      </c>
      <c r="E118" s="11" t="s">
        <v>409</v>
      </c>
      <c r="F118" s="11" t="s">
        <v>410</v>
      </c>
      <c r="G118" s="12">
        <v>45378</v>
      </c>
      <c r="H118" s="61">
        <v>0</v>
      </c>
      <c r="I118" s="62">
        <v>1</v>
      </c>
    </row>
    <row r="119" spans="1:9" x14ac:dyDescent="0.25">
      <c r="A119" s="11" t="s">
        <v>411</v>
      </c>
      <c r="B119" s="11" t="s">
        <v>357</v>
      </c>
      <c r="C119" s="11" t="s">
        <v>412</v>
      </c>
      <c r="D119" s="24" t="s">
        <v>364</v>
      </c>
      <c r="E119" s="11" t="s">
        <v>413</v>
      </c>
      <c r="F119" s="11" t="s">
        <v>414</v>
      </c>
      <c r="G119" s="12">
        <v>45378</v>
      </c>
      <c r="H119" s="61">
        <v>0</v>
      </c>
      <c r="I119" s="62">
        <v>1</v>
      </c>
    </row>
    <row r="120" spans="1:9" ht="15.75" thickBot="1" x14ac:dyDescent="0.3">
      <c r="A120" s="63"/>
      <c r="B120" s="15"/>
      <c r="C120" s="15"/>
      <c r="D120" s="15"/>
      <c r="E120" s="15"/>
      <c r="F120" s="50" t="s">
        <v>415</v>
      </c>
      <c r="G120" s="51"/>
      <c r="H120" s="18">
        <f>SUM(H106:H119)</f>
        <v>1500</v>
      </c>
      <c r="I120" s="64">
        <f>SUM(I106:I119)</f>
        <v>14</v>
      </c>
    </row>
    <row r="121" spans="1:9" ht="15.75" thickBot="1" x14ac:dyDescent="0.3">
      <c r="A121" s="8"/>
      <c r="B121" s="15"/>
      <c r="C121" s="15"/>
      <c r="D121" s="15"/>
      <c r="E121" s="15"/>
      <c r="F121" s="59"/>
      <c r="G121" s="60"/>
      <c r="H121" s="65"/>
    </row>
    <row r="122" spans="1:9" ht="15.75" thickBot="1" x14ac:dyDescent="0.3">
      <c r="A122" s="8"/>
      <c r="B122" s="15"/>
      <c r="C122" s="15"/>
      <c r="D122" s="15"/>
      <c r="E122" s="15"/>
      <c r="F122" s="67" t="s">
        <v>416</v>
      </c>
      <c r="G122" s="68"/>
      <c r="H122" s="29">
        <f>SUM(H120,H102,H14,H5)</f>
        <v>5275063.8100000005</v>
      </c>
      <c r="I122" s="69">
        <f>SUM(I120,I102,I14,I5)</f>
        <v>65</v>
      </c>
    </row>
    <row r="123" spans="1:9" x14ac:dyDescent="0.25">
      <c r="A123" s="8"/>
      <c r="B123" s="15"/>
      <c r="C123" s="15"/>
      <c r="D123" s="15"/>
      <c r="E123" s="15"/>
      <c r="F123" s="59"/>
      <c r="G123" s="60"/>
      <c r="H123" s="22"/>
      <c r="I123" s="23"/>
    </row>
    <row r="124" spans="1:9" x14ac:dyDescent="0.25">
      <c r="A124" s="70" t="s">
        <v>417</v>
      </c>
      <c r="B124" s="70"/>
      <c r="C124" s="71"/>
      <c r="D124" s="71"/>
      <c r="E124" s="71"/>
      <c r="F124" s="71"/>
      <c r="G124" s="72"/>
      <c r="H124" s="73"/>
      <c r="I124" s="7"/>
    </row>
    <row r="125" spans="1:9" x14ac:dyDescent="0.25">
      <c r="A125" s="8"/>
      <c r="B125" s="8"/>
      <c r="C125" s="8"/>
      <c r="D125" s="8"/>
      <c r="E125" s="8"/>
      <c r="F125" s="8"/>
      <c r="G125" s="9"/>
      <c r="H125" s="10"/>
      <c r="I125"/>
    </row>
    <row r="126" spans="1:9" x14ac:dyDescent="0.25">
      <c r="A126" s="11" t="s">
        <v>418</v>
      </c>
      <c r="B126" s="11" t="s">
        <v>419</v>
      </c>
      <c r="C126" s="11" t="s">
        <v>420</v>
      </c>
      <c r="D126" s="11" t="s">
        <v>421</v>
      </c>
      <c r="E126" s="11" t="s">
        <v>422</v>
      </c>
      <c r="F126" s="11" t="s">
        <v>423</v>
      </c>
      <c r="G126" s="12">
        <v>45352</v>
      </c>
      <c r="H126" s="13">
        <v>600000</v>
      </c>
      <c r="I126" s="14">
        <v>1</v>
      </c>
    </row>
    <row r="127" spans="1:9" ht="15.75" thickBot="1" x14ac:dyDescent="0.3">
      <c r="A127" s="11" t="s">
        <v>424</v>
      </c>
      <c r="B127" s="11" t="s">
        <v>419</v>
      </c>
      <c r="C127" s="11" t="s">
        <v>425</v>
      </c>
      <c r="D127" s="11" t="s">
        <v>426</v>
      </c>
      <c r="E127" s="11" t="s">
        <v>427</v>
      </c>
      <c r="F127" s="74" t="s">
        <v>428</v>
      </c>
      <c r="G127" s="75">
        <v>45359</v>
      </c>
      <c r="H127" s="76">
        <v>350000</v>
      </c>
      <c r="I127" s="77">
        <v>1</v>
      </c>
    </row>
    <row r="128" spans="1:9" ht="15.75" thickBot="1" x14ac:dyDescent="0.3">
      <c r="A128" s="60"/>
      <c r="B128" s="59"/>
      <c r="C128" s="15"/>
      <c r="D128" s="15"/>
      <c r="E128" s="15"/>
      <c r="F128" s="67" t="s">
        <v>429</v>
      </c>
      <c r="G128" s="68"/>
      <c r="H128" s="29">
        <f>SUM(H126:H127)</f>
        <v>950000</v>
      </c>
      <c r="I128" s="78">
        <f>SUM(I126:I127)</f>
        <v>2</v>
      </c>
    </row>
    <row r="129" spans="1:9" x14ac:dyDescent="0.25">
      <c r="A129" s="60"/>
      <c r="B129" s="59"/>
      <c r="C129" s="15"/>
      <c r="D129" s="15"/>
      <c r="E129" s="15"/>
      <c r="F129" s="79"/>
      <c r="G129" s="80"/>
      <c r="H129" s="81"/>
      <c r="I129" s="82"/>
    </row>
    <row r="130" spans="1:9" ht="30" x14ac:dyDescent="0.25">
      <c r="A130" s="11" t="s">
        <v>430</v>
      </c>
      <c r="B130" s="24" t="s">
        <v>431</v>
      </c>
      <c r="C130" s="24" t="s">
        <v>432</v>
      </c>
      <c r="D130" s="24" t="s">
        <v>433</v>
      </c>
      <c r="E130" s="24" t="s">
        <v>434</v>
      </c>
      <c r="F130" s="24" t="s">
        <v>435</v>
      </c>
      <c r="G130" s="12">
        <v>45373</v>
      </c>
      <c r="H130" s="83">
        <v>10000</v>
      </c>
      <c r="I130" s="62">
        <v>1</v>
      </c>
    </row>
    <row r="131" spans="1:9" ht="30" x14ac:dyDescent="0.25">
      <c r="A131" s="11" t="s">
        <v>436</v>
      </c>
      <c r="B131" s="24" t="s">
        <v>431</v>
      </c>
      <c r="C131" s="24" t="s">
        <v>437</v>
      </c>
      <c r="D131" s="24" t="s">
        <v>438</v>
      </c>
      <c r="E131" s="24" t="s">
        <v>439</v>
      </c>
      <c r="F131" s="24" t="s">
        <v>440</v>
      </c>
      <c r="G131" s="12">
        <v>45357</v>
      </c>
      <c r="H131" s="83">
        <v>10000</v>
      </c>
      <c r="I131" s="62">
        <v>1</v>
      </c>
    </row>
    <row r="132" spans="1:9" x14ac:dyDescent="0.25">
      <c r="A132" s="11" t="s">
        <v>441</v>
      </c>
      <c r="B132" s="24" t="s">
        <v>431</v>
      </c>
      <c r="C132" s="24" t="s">
        <v>442</v>
      </c>
      <c r="D132" s="24" t="s">
        <v>443</v>
      </c>
      <c r="E132" s="24" t="s">
        <v>444</v>
      </c>
      <c r="F132" s="24" t="s">
        <v>445</v>
      </c>
      <c r="G132" s="12">
        <v>45370</v>
      </c>
      <c r="H132" s="83">
        <v>243534</v>
      </c>
      <c r="I132" s="62">
        <v>1</v>
      </c>
    </row>
    <row r="133" spans="1:9" x14ac:dyDescent="0.25">
      <c r="A133" s="11" t="s">
        <v>446</v>
      </c>
      <c r="B133" s="24" t="s">
        <v>431</v>
      </c>
      <c r="C133" s="24" t="s">
        <v>447</v>
      </c>
      <c r="D133" s="24" t="s">
        <v>448</v>
      </c>
      <c r="E133" s="24" t="s">
        <v>449</v>
      </c>
      <c r="F133" s="24" t="s">
        <v>450</v>
      </c>
      <c r="G133" s="12">
        <v>45358</v>
      </c>
      <c r="H133" s="83">
        <v>200</v>
      </c>
      <c r="I133" s="62">
        <v>1</v>
      </c>
    </row>
    <row r="134" spans="1:9" x14ac:dyDescent="0.25">
      <c r="A134" s="11" t="s">
        <v>451</v>
      </c>
      <c r="B134" s="24" t="s">
        <v>431</v>
      </c>
      <c r="C134" s="24" t="s">
        <v>452</v>
      </c>
      <c r="D134" s="24" t="s">
        <v>453</v>
      </c>
      <c r="E134" s="24" t="s">
        <v>454</v>
      </c>
      <c r="F134" s="24" t="s">
        <v>455</v>
      </c>
      <c r="G134" s="12">
        <v>45372</v>
      </c>
      <c r="H134" s="83">
        <v>800</v>
      </c>
      <c r="I134" s="62">
        <v>1</v>
      </c>
    </row>
    <row r="135" spans="1:9" x14ac:dyDescent="0.25">
      <c r="A135" s="11" t="s">
        <v>456</v>
      </c>
      <c r="B135" s="24" t="s">
        <v>431</v>
      </c>
      <c r="C135" s="24" t="s">
        <v>457</v>
      </c>
      <c r="D135" s="24" t="s">
        <v>458</v>
      </c>
      <c r="E135" s="24" t="s">
        <v>459</v>
      </c>
      <c r="F135" s="24" t="s">
        <v>460</v>
      </c>
      <c r="G135" s="12">
        <v>45362</v>
      </c>
      <c r="H135" s="83">
        <v>25000</v>
      </c>
      <c r="I135" s="62">
        <v>1</v>
      </c>
    </row>
    <row r="136" spans="1:9" x14ac:dyDescent="0.25">
      <c r="A136" s="11" t="s">
        <v>461</v>
      </c>
      <c r="B136" s="24" t="s">
        <v>431</v>
      </c>
      <c r="C136" s="24" t="s">
        <v>462</v>
      </c>
      <c r="D136" s="24" t="s">
        <v>463</v>
      </c>
      <c r="E136" s="24" t="s">
        <v>464</v>
      </c>
      <c r="F136" s="24" t="s">
        <v>465</v>
      </c>
      <c r="G136" s="12">
        <v>45380</v>
      </c>
      <c r="H136" s="83">
        <v>6965</v>
      </c>
      <c r="I136" s="62">
        <v>1</v>
      </c>
    </row>
    <row r="137" spans="1:9" x14ac:dyDescent="0.25">
      <c r="A137" s="11" t="s">
        <v>466</v>
      </c>
      <c r="B137" s="11" t="s">
        <v>467</v>
      </c>
      <c r="C137" s="11" t="s">
        <v>468</v>
      </c>
      <c r="D137" s="11" t="s">
        <v>469</v>
      </c>
      <c r="E137" s="11" t="s">
        <v>470</v>
      </c>
      <c r="F137" s="11" t="s">
        <v>471</v>
      </c>
      <c r="G137" s="12">
        <v>45359</v>
      </c>
      <c r="H137" s="84">
        <v>15000</v>
      </c>
      <c r="I137" s="62">
        <v>1</v>
      </c>
    </row>
    <row r="138" spans="1:9" x14ac:dyDescent="0.25">
      <c r="A138" s="11" t="s">
        <v>472</v>
      </c>
      <c r="B138" s="24" t="s">
        <v>431</v>
      </c>
      <c r="C138" s="24" t="s">
        <v>473</v>
      </c>
      <c r="D138" s="24" t="s">
        <v>474</v>
      </c>
      <c r="E138" s="24" t="s">
        <v>475</v>
      </c>
      <c r="F138" s="24" t="s">
        <v>476</v>
      </c>
      <c r="G138" s="12">
        <v>45377</v>
      </c>
      <c r="H138" s="83">
        <v>58425</v>
      </c>
      <c r="I138" s="62">
        <v>1</v>
      </c>
    </row>
    <row r="139" spans="1:9" ht="15.75" thickBot="1" x14ac:dyDescent="0.3">
      <c r="A139" s="60"/>
      <c r="B139" s="59"/>
      <c r="C139" s="15"/>
      <c r="D139" s="15"/>
      <c r="E139" s="15"/>
      <c r="F139" s="50" t="s">
        <v>477</v>
      </c>
      <c r="G139" s="51"/>
      <c r="H139" s="18">
        <f>SUM(H130:H138)</f>
        <v>369924</v>
      </c>
      <c r="I139" s="64">
        <f>SUM(I130:I138)</f>
        <v>9</v>
      </c>
    </row>
    <row r="140" spans="1:9" x14ac:dyDescent="0.25">
      <c r="A140" s="60"/>
      <c r="B140" s="59"/>
      <c r="C140" s="15"/>
      <c r="D140" s="15"/>
      <c r="E140" s="15"/>
      <c r="F140" s="79"/>
      <c r="G140" s="80"/>
      <c r="H140" s="81"/>
      <c r="I140" s="82"/>
    </row>
    <row r="141" spans="1:9" ht="15.75" thickBot="1" x14ac:dyDescent="0.3">
      <c r="A141" s="60"/>
      <c r="B141" s="59"/>
      <c r="C141" s="15"/>
      <c r="D141" s="15"/>
      <c r="E141" s="15"/>
      <c r="F141" s="57" t="s">
        <v>478</v>
      </c>
      <c r="G141" s="58"/>
      <c r="H141" s="18">
        <v>0</v>
      </c>
      <c r="I141" s="64">
        <v>0</v>
      </c>
    </row>
    <row r="142" spans="1:9" x14ac:dyDescent="0.25">
      <c r="A142" s="85"/>
      <c r="B142" s="85"/>
      <c r="C142" s="85"/>
      <c r="D142" s="86"/>
      <c r="E142" s="85"/>
      <c r="F142" s="85"/>
      <c r="G142" s="87"/>
      <c r="H142" s="88"/>
      <c r="I142" s="89"/>
    </row>
    <row r="143" spans="1:9" x14ac:dyDescent="0.25">
      <c r="A143" s="11" t="s">
        <v>479</v>
      </c>
      <c r="B143" s="11" t="s">
        <v>480</v>
      </c>
      <c r="C143" s="11" t="s">
        <v>481</v>
      </c>
      <c r="D143" s="24" t="s">
        <v>482</v>
      </c>
      <c r="E143" s="11" t="s">
        <v>483</v>
      </c>
      <c r="F143" s="11" t="s">
        <v>484</v>
      </c>
      <c r="G143" s="12">
        <v>45357</v>
      </c>
      <c r="H143" s="31">
        <v>11000</v>
      </c>
      <c r="I143" s="26">
        <v>1</v>
      </c>
    </row>
    <row r="144" spans="1:9" ht="15.75" thickBot="1" x14ac:dyDescent="0.3">
      <c r="A144" s="8"/>
      <c r="B144" s="15"/>
      <c r="C144" s="15"/>
      <c r="D144" s="15"/>
      <c r="E144" s="15"/>
      <c r="F144" s="57" t="s">
        <v>485</v>
      </c>
      <c r="G144" s="58"/>
      <c r="H144" s="18">
        <f>SUM(H143)</f>
        <v>11000</v>
      </c>
      <c r="I144" s="64">
        <f>SUM(I143)</f>
        <v>1</v>
      </c>
    </row>
    <row r="145" spans="1:9" x14ac:dyDescent="0.25">
      <c r="A145" s="8"/>
      <c r="B145" s="15"/>
      <c r="C145" s="15"/>
      <c r="D145" s="15"/>
      <c r="E145" s="15"/>
      <c r="F145" s="90"/>
      <c r="G145" s="90"/>
      <c r="H145" s="81"/>
      <c r="I145" s="82"/>
    </row>
    <row r="146" spans="1:9" x14ac:dyDescent="0.25">
      <c r="A146" s="11" t="s">
        <v>486</v>
      </c>
      <c r="B146" s="11" t="s">
        <v>487</v>
      </c>
      <c r="C146" s="11" t="s">
        <v>488</v>
      </c>
      <c r="D146" s="24" t="s">
        <v>489</v>
      </c>
      <c r="E146" s="11" t="s">
        <v>490</v>
      </c>
      <c r="F146" s="11" t="s">
        <v>491</v>
      </c>
      <c r="G146" s="12">
        <v>45355</v>
      </c>
      <c r="H146" s="31">
        <v>2000</v>
      </c>
      <c r="I146" s="26">
        <v>1</v>
      </c>
    </row>
    <row r="147" spans="1:9" x14ac:dyDescent="0.25">
      <c r="A147" s="11" t="s">
        <v>492</v>
      </c>
      <c r="B147" s="11" t="s">
        <v>493</v>
      </c>
      <c r="C147" s="11" t="s">
        <v>494</v>
      </c>
      <c r="D147" s="24" t="s">
        <v>495</v>
      </c>
      <c r="E147" s="11" t="s">
        <v>496</v>
      </c>
      <c r="F147" s="11" t="s">
        <v>497</v>
      </c>
      <c r="G147" s="12">
        <v>45371</v>
      </c>
      <c r="H147" s="31">
        <v>45000</v>
      </c>
      <c r="I147" s="26">
        <v>1</v>
      </c>
    </row>
    <row r="148" spans="1:9" x14ac:dyDescent="0.25">
      <c r="A148" s="11" t="s">
        <v>498</v>
      </c>
      <c r="B148" s="11" t="s">
        <v>493</v>
      </c>
      <c r="C148" s="11" t="s">
        <v>499</v>
      </c>
      <c r="D148" s="24" t="s">
        <v>500</v>
      </c>
      <c r="E148" s="11" t="s">
        <v>501</v>
      </c>
      <c r="F148" s="11" t="s">
        <v>502</v>
      </c>
      <c r="G148" s="12">
        <v>45377</v>
      </c>
      <c r="H148" s="31">
        <v>18583</v>
      </c>
      <c r="I148" s="26">
        <v>1</v>
      </c>
    </row>
    <row r="149" spans="1:9" x14ac:dyDescent="0.25">
      <c r="A149" s="11" t="s">
        <v>503</v>
      </c>
      <c r="B149" s="11" t="s">
        <v>493</v>
      </c>
      <c r="C149" s="11" t="s">
        <v>504</v>
      </c>
      <c r="D149" s="24" t="s">
        <v>505</v>
      </c>
      <c r="E149" s="11" t="s">
        <v>506</v>
      </c>
      <c r="F149" s="11" t="s">
        <v>507</v>
      </c>
      <c r="G149" s="12">
        <v>45357</v>
      </c>
      <c r="H149" s="31">
        <v>24500</v>
      </c>
      <c r="I149" s="26">
        <v>1</v>
      </c>
    </row>
    <row r="150" spans="1:9" x14ac:dyDescent="0.25">
      <c r="A150" s="11" t="s">
        <v>508</v>
      </c>
      <c r="B150" s="11" t="s">
        <v>493</v>
      </c>
      <c r="C150" s="11" t="s">
        <v>509</v>
      </c>
      <c r="D150" s="24" t="s">
        <v>510</v>
      </c>
      <c r="E150" s="11" t="s">
        <v>511</v>
      </c>
      <c r="F150" s="11" t="s">
        <v>512</v>
      </c>
      <c r="G150" s="12">
        <v>45373</v>
      </c>
      <c r="H150" s="31">
        <v>25000</v>
      </c>
      <c r="I150" s="26">
        <v>1</v>
      </c>
    </row>
    <row r="151" spans="1:9" x14ac:dyDescent="0.25">
      <c r="A151" s="11" t="s">
        <v>513</v>
      </c>
      <c r="B151" s="11" t="s">
        <v>514</v>
      </c>
      <c r="C151" s="11" t="s">
        <v>515</v>
      </c>
      <c r="D151" s="24" t="s">
        <v>516</v>
      </c>
      <c r="E151" s="11" t="s">
        <v>517</v>
      </c>
      <c r="F151" s="11" t="s">
        <v>518</v>
      </c>
      <c r="G151" s="12">
        <v>45355</v>
      </c>
      <c r="H151" s="31">
        <v>4200</v>
      </c>
      <c r="I151" s="26">
        <v>1</v>
      </c>
    </row>
    <row r="152" spans="1:9" x14ac:dyDescent="0.25">
      <c r="A152" s="11" t="s">
        <v>519</v>
      </c>
      <c r="B152" s="11" t="s">
        <v>514</v>
      </c>
      <c r="C152" s="11" t="s">
        <v>520</v>
      </c>
      <c r="D152" s="24" t="s">
        <v>521</v>
      </c>
      <c r="E152" s="11" t="s">
        <v>522</v>
      </c>
      <c r="F152" s="11" t="s">
        <v>523</v>
      </c>
      <c r="G152" s="12">
        <v>45352</v>
      </c>
      <c r="H152" s="31">
        <v>6225</v>
      </c>
      <c r="I152" s="26">
        <v>1</v>
      </c>
    </row>
    <row r="153" spans="1:9" x14ac:dyDescent="0.25">
      <c r="A153" s="11" t="s">
        <v>524</v>
      </c>
      <c r="B153" s="11" t="s">
        <v>514</v>
      </c>
      <c r="C153" s="11" t="s">
        <v>525</v>
      </c>
      <c r="D153" s="24" t="s">
        <v>526</v>
      </c>
      <c r="E153" s="11" t="s">
        <v>527</v>
      </c>
      <c r="F153" s="11" t="s">
        <v>528</v>
      </c>
      <c r="G153" s="12">
        <v>45369</v>
      </c>
      <c r="H153" s="31">
        <v>2000</v>
      </c>
      <c r="I153" s="26">
        <v>1</v>
      </c>
    </row>
    <row r="154" spans="1:9" ht="30" x14ac:dyDescent="0.25">
      <c r="A154" s="11" t="s">
        <v>529</v>
      </c>
      <c r="B154" s="24" t="s">
        <v>514</v>
      </c>
      <c r="C154" s="24" t="s">
        <v>530</v>
      </c>
      <c r="D154" s="24" t="s">
        <v>531</v>
      </c>
      <c r="E154" s="24" t="s">
        <v>532</v>
      </c>
      <c r="F154" s="24" t="s">
        <v>533</v>
      </c>
      <c r="G154" s="12">
        <v>45355</v>
      </c>
      <c r="H154" s="91">
        <v>300</v>
      </c>
      <c r="I154" s="92">
        <v>1</v>
      </c>
    </row>
    <row r="155" spans="1:9" x14ac:dyDescent="0.25">
      <c r="A155" s="11" t="s">
        <v>534</v>
      </c>
      <c r="B155" s="24" t="s">
        <v>514</v>
      </c>
      <c r="C155" s="24" t="s">
        <v>535</v>
      </c>
      <c r="D155" s="24" t="s">
        <v>536</v>
      </c>
      <c r="E155" s="24" t="s">
        <v>537</v>
      </c>
      <c r="F155" s="24" t="s">
        <v>538</v>
      </c>
      <c r="G155" s="12">
        <v>45370</v>
      </c>
      <c r="H155" s="91">
        <v>6650</v>
      </c>
      <c r="I155" s="92">
        <v>1</v>
      </c>
    </row>
    <row r="156" spans="1:9" x14ac:dyDescent="0.25">
      <c r="A156" s="11" t="s">
        <v>539</v>
      </c>
      <c r="B156" s="24" t="s">
        <v>514</v>
      </c>
      <c r="C156" s="24" t="s">
        <v>540</v>
      </c>
      <c r="D156" s="24" t="s">
        <v>541</v>
      </c>
      <c r="E156" s="24" t="s">
        <v>542</v>
      </c>
      <c r="F156" s="24" t="s">
        <v>543</v>
      </c>
      <c r="G156" s="12">
        <v>45373</v>
      </c>
      <c r="H156" s="91">
        <v>19500</v>
      </c>
      <c r="I156" s="92">
        <v>1</v>
      </c>
    </row>
    <row r="157" spans="1:9" x14ac:dyDescent="0.25">
      <c r="A157" s="11" t="s">
        <v>544</v>
      </c>
      <c r="B157" s="24" t="s">
        <v>514</v>
      </c>
      <c r="C157" s="24" t="s">
        <v>545</v>
      </c>
      <c r="D157" s="24" t="s">
        <v>546</v>
      </c>
      <c r="E157" s="24" t="s">
        <v>547</v>
      </c>
      <c r="F157" s="24" t="s">
        <v>548</v>
      </c>
      <c r="G157" s="12">
        <v>45365</v>
      </c>
      <c r="H157" s="91">
        <v>5425</v>
      </c>
      <c r="I157" s="92">
        <v>1</v>
      </c>
    </row>
    <row r="158" spans="1:9" x14ac:dyDescent="0.25">
      <c r="A158" s="11" t="s">
        <v>549</v>
      </c>
      <c r="B158" s="24" t="s">
        <v>514</v>
      </c>
      <c r="C158" s="24" t="s">
        <v>550</v>
      </c>
      <c r="D158" s="24" t="s">
        <v>551</v>
      </c>
      <c r="E158" s="24" t="s">
        <v>552</v>
      </c>
      <c r="F158" s="24" t="s">
        <v>553</v>
      </c>
      <c r="G158" s="12">
        <v>45365</v>
      </c>
      <c r="H158" s="91">
        <v>12000</v>
      </c>
      <c r="I158" s="92">
        <v>1</v>
      </c>
    </row>
    <row r="159" spans="1:9" x14ac:dyDescent="0.25">
      <c r="A159" s="11" t="s">
        <v>554</v>
      </c>
      <c r="B159" s="24" t="s">
        <v>514</v>
      </c>
      <c r="C159" s="24" t="s">
        <v>555</v>
      </c>
      <c r="D159" s="24" t="s">
        <v>556</v>
      </c>
      <c r="E159" s="24" t="s">
        <v>557</v>
      </c>
      <c r="F159" s="24" t="s">
        <v>558</v>
      </c>
      <c r="G159" s="12">
        <v>45358</v>
      </c>
      <c r="H159" s="91">
        <v>5650</v>
      </c>
      <c r="I159" s="92">
        <v>1</v>
      </c>
    </row>
    <row r="160" spans="1:9" x14ac:dyDescent="0.25">
      <c r="A160" s="11" t="s">
        <v>559</v>
      </c>
      <c r="B160" s="24" t="s">
        <v>514</v>
      </c>
      <c r="C160" s="24" t="s">
        <v>560</v>
      </c>
      <c r="D160" s="24" t="s">
        <v>561</v>
      </c>
      <c r="E160" s="24" t="s">
        <v>562</v>
      </c>
      <c r="F160" s="24" t="s">
        <v>563</v>
      </c>
      <c r="G160" s="12">
        <v>45355</v>
      </c>
      <c r="H160" s="91">
        <v>15000</v>
      </c>
      <c r="I160" s="92">
        <v>1</v>
      </c>
    </row>
    <row r="161" spans="1:9" x14ac:dyDescent="0.25">
      <c r="A161" s="11" t="s">
        <v>564</v>
      </c>
      <c r="B161" s="24" t="s">
        <v>565</v>
      </c>
      <c r="C161" s="24" t="s">
        <v>566</v>
      </c>
      <c r="D161" s="24" t="s">
        <v>567</v>
      </c>
      <c r="E161" s="24" t="s">
        <v>568</v>
      </c>
      <c r="F161" s="24" t="s">
        <v>569</v>
      </c>
      <c r="G161" s="12">
        <v>45371</v>
      </c>
      <c r="H161" s="91">
        <v>2140</v>
      </c>
      <c r="I161" s="92">
        <v>1</v>
      </c>
    </row>
    <row r="162" spans="1:9" x14ac:dyDescent="0.25">
      <c r="A162" s="11" t="s">
        <v>570</v>
      </c>
      <c r="B162" s="24" t="s">
        <v>565</v>
      </c>
      <c r="C162" s="24" t="s">
        <v>571</v>
      </c>
      <c r="D162" s="24" t="s">
        <v>572</v>
      </c>
      <c r="E162" s="24" t="s">
        <v>573</v>
      </c>
      <c r="F162" s="24" t="s">
        <v>574</v>
      </c>
      <c r="G162" s="12">
        <v>45359</v>
      </c>
      <c r="H162" s="91">
        <v>1699</v>
      </c>
      <c r="I162" s="92">
        <v>1</v>
      </c>
    </row>
    <row r="163" spans="1:9" x14ac:dyDescent="0.25">
      <c r="A163" s="11" t="s">
        <v>575</v>
      </c>
      <c r="B163" s="24" t="s">
        <v>565</v>
      </c>
      <c r="C163" s="24" t="s">
        <v>576</v>
      </c>
      <c r="D163" s="24" t="s">
        <v>577</v>
      </c>
      <c r="E163" s="24" t="s">
        <v>578</v>
      </c>
      <c r="F163" s="24" t="s">
        <v>579</v>
      </c>
      <c r="G163" s="12">
        <v>45379</v>
      </c>
      <c r="H163" s="91">
        <v>1300</v>
      </c>
      <c r="I163" s="92">
        <v>1</v>
      </c>
    </row>
    <row r="164" spans="1:9" x14ac:dyDescent="0.25">
      <c r="A164" s="11" t="s">
        <v>580</v>
      </c>
      <c r="B164" s="24" t="s">
        <v>581</v>
      </c>
      <c r="C164" s="24" t="s">
        <v>582</v>
      </c>
      <c r="D164" s="24" t="s">
        <v>583</v>
      </c>
      <c r="E164" s="24" t="s">
        <v>584</v>
      </c>
      <c r="F164" s="24" t="s">
        <v>585</v>
      </c>
      <c r="G164" s="12">
        <v>45352</v>
      </c>
      <c r="H164" s="91">
        <v>8400</v>
      </c>
      <c r="I164" s="92">
        <v>1</v>
      </c>
    </row>
    <row r="165" spans="1:9" x14ac:dyDescent="0.25">
      <c r="A165" s="11" t="s">
        <v>586</v>
      </c>
      <c r="B165" s="24" t="s">
        <v>581</v>
      </c>
      <c r="C165" s="24" t="s">
        <v>587</v>
      </c>
      <c r="D165" s="24" t="s">
        <v>588</v>
      </c>
      <c r="E165" s="24" t="s">
        <v>589</v>
      </c>
      <c r="F165" s="24" t="s">
        <v>590</v>
      </c>
      <c r="G165" s="12">
        <v>45373</v>
      </c>
      <c r="H165" s="91">
        <v>29846</v>
      </c>
      <c r="I165" s="92">
        <v>1</v>
      </c>
    </row>
    <row r="166" spans="1:9" x14ac:dyDescent="0.25">
      <c r="A166" s="11" t="s">
        <v>591</v>
      </c>
      <c r="B166" s="24" t="s">
        <v>581</v>
      </c>
      <c r="C166" s="24" t="s">
        <v>592</v>
      </c>
      <c r="D166" s="24" t="s">
        <v>593</v>
      </c>
      <c r="E166" s="24" t="s">
        <v>594</v>
      </c>
      <c r="F166" s="24" t="s">
        <v>595</v>
      </c>
      <c r="G166" s="12">
        <v>45357</v>
      </c>
      <c r="H166" s="91">
        <v>60800</v>
      </c>
      <c r="I166" s="92">
        <v>1</v>
      </c>
    </row>
    <row r="167" spans="1:9" x14ac:dyDescent="0.25">
      <c r="A167" s="11" t="s">
        <v>596</v>
      </c>
      <c r="B167" s="24" t="s">
        <v>581</v>
      </c>
      <c r="C167" s="24" t="s">
        <v>597</v>
      </c>
      <c r="D167" s="24" t="s">
        <v>583</v>
      </c>
      <c r="E167" s="24" t="s">
        <v>598</v>
      </c>
      <c r="F167" s="24" t="s">
        <v>599</v>
      </c>
      <c r="G167" s="12">
        <v>45380</v>
      </c>
      <c r="H167" s="91">
        <v>16720</v>
      </c>
      <c r="I167" s="92">
        <v>1</v>
      </c>
    </row>
    <row r="168" spans="1:9" x14ac:dyDescent="0.25">
      <c r="A168" s="11" t="s">
        <v>600</v>
      </c>
      <c r="B168" s="24" t="s">
        <v>601</v>
      </c>
      <c r="C168" s="24" t="s">
        <v>602</v>
      </c>
      <c r="D168" s="24" t="s">
        <v>603</v>
      </c>
      <c r="E168" s="24" t="s">
        <v>604</v>
      </c>
      <c r="F168" s="24" t="s">
        <v>605</v>
      </c>
      <c r="G168" s="12">
        <v>45377</v>
      </c>
      <c r="H168" s="91">
        <v>7320</v>
      </c>
      <c r="I168" s="92">
        <v>1</v>
      </c>
    </row>
    <row r="169" spans="1:9" x14ac:dyDescent="0.25">
      <c r="A169" s="11" t="s">
        <v>606</v>
      </c>
      <c r="B169" s="24" t="s">
        <v>601</v>
      </c>
      <c r="C169" s="24" t="s">
        <v>607</v>
      </c>
      <c r="D169" s="24" t="s">
        <v>603</v>
      </c>
      <c r="E169" s="24" t="s">
        <v>608</v>
      </c>
      <c r="F169" s="24" t="s">
        <v>609</v>
      </c>
      <c r="G169" s="12">
        <v>45380</v>
      </c>
      <c r="H169" s="91">
        <v>4150</v>
      </c>
      <c r="I169" s="92">
        <v>1</v>
      </c>
    </row>
    <row r="170" spans="1:9" x14ac:dyDescent="0.25">
      <c r="A170" s="11" t="s">
        <v>610</v>
      </c>
      <c r="B170" s="24" t="s">
        <v>601</v>
      </c>
      <c r="C170" s="24" t="s">
        <v>611</v>
      </c>
      <c r="D170" s="24" t="s">
        <v>612</v>
      </c>
      <c r="E170" s="24" t="s">
        <v>613</v>
      </c>
      <c r="F170" s="24" t="s">
        <v>614</v>
      </c>
      <c r="G170" s="12">
        <v>45359</v>
      </c>
      <c r="H170" s="91">
        <v>10974</v>
      </c>
      <c r="I170" s="92">
        <v>1</v>
      </c>
    </row>
    <row r="171" spans="1:9" x14ac:dyDescent="0.25">
      <c r="A171" s="11" t="s">
        <v>615</v>
      </c>
      <c r="B171" s="24" t="s">
        <v>601</v>
      </c>
      <c r="C171" s="24" t="s">
        <v>616</v>
      </c>
      <c r="D171" s="24" t="s">
        <v>617</v>
      </c>
      <c r="E171" s="24" t="s">
        <v>618</v>
      </c>
      <c r="F171" s="24" t="s">
        <v>619</v>
      </c>
      <c r="G171" s="12">
        <v>45377</v>
      </c>
      <c r="H171" s="91">
        <v>3799</v>
      </c>
      <c r="I171" s="92">
        <v>1</v>
      </c>
    </row>
    <row r="172" spans="1:9" x14ac:dyDescent="0.25">
      <c r="A172" s="11" t="s">
        <v>620</v>
      </c>
      <c r="B172" s="24" t="s">
        <v>601</v>
      </c>
      <c r="C172" s="24" t="s">
        <v>621</v>
      </c>
      <c r="D172" s="24" t="s">
        <v>622</v>
      </c>
      <c r="E172" s="24" t="s">
        <v>623</v>
      </c>
      <c r="F172" s="24" t="s">
        <v>624</v>
      </c>
      <c r="G172" s="12">
        <v>45365</v>
      </c>
      <c r="H172" s="91">
        <v>6900</v>
      </c>
      <c r="I172" s="92">
        <v>1</v>
      </c>
    </row>
    <row r="173" spans="1:9" x14ac:dyDescent="0.25">
      <c r="A173" s="11" t="s">
        <v>625</v>
      </c>
      <c r="B173" s="24" t="s">
        <v>601</v>
      </c>
      <c r="C173" s="24" t="s">
        <v>626</v>
      </c>
      <c r="D173" s="24" t="s">
        <v>627</v>
      </c>
      <c r="E173" s="24" t="s">
        <v>628</v>
      </c>
      <c r="F173" s="24" t="s">
        <v>629</v>
      </c>
      <c r="G173" s="12">
        <v>45357</v>
      </c>
      <c r="H173" s="91">
        <v>13600</v>
      </c>
      <c r="I173" s="92">
        <v>1</v>
      </c>
    </row>
    <row r="174" spans="1:9" x14ac:dyDescent="0.25">
      <c r="A174" s="11" t="s">
        <v>630</v>
      </c>
      <c r="B174" s="24" t="s">
        <v>601</v>
      </c>
      <c r="C174" s="24" t="s">
        <v>631</v>
      </c>
      <c r="D174" s="24" t="s">
        <v>632</v>
      </c>
      <c r="E174" s="24" t="s">
        <v>633</v>
      </c>
      <c r="F174" s="24" t="s">
        <v>634</v>
      </c>
      <c r="G174" s="12">
        <v>45371</v>
      </c>
      <c r="H174" s="91">
        <v>9815</v>
      </c>
      <c r="I174" s="92">
        <v>1</v>
      </c>
    </row>
    <row r="175" spans="1:9" x14ac:dyDescent="0.25">
      <c r="A175" s="11" t="s">
        <v>635</v>
      </c>
      <c r="B175" s="24" t="s">
        <v>601</v>
      </c>
      <c r="C175" s="24" t="s">
        <v>636</v>
      </c>
      <c r="D175" s="24" t="s">
        <v>637</v>
      </c>
      <c r="E175" s="24" t="s">
        <v>638</v>
      </c>
      <c r="F175" s="24" t="s">
        <v>639</v>
      </c>
      <c r="G175" s="12">
        <v>45359</v>
      </c>
      <c r="H175" s="91">
        <v>3000</v>
      </c>
      <c r="I175" s="92">
        <v>1</v>
      </c>
    </row>
    <row r="176" spans="1:9" x14ac:dyDescent="0.25">
      <c r="A176" s="11" t="s">
        <v>640</v>
      </c>
      <c r="B176" s="24" t="s">
        <v>601</v>
      </c>
      <c r="C176" s="24" t="s">
        <v>641</v>
      </c>
      <c r="D176" s="24" t="s">
        <v>642</v>
      </c>
      <c r="E176" s="24" t="s">
        <v>643</v>
      </c>
      <c r="F176" s="24" t="s">
        <v>644</v>
      </c>
      <c r="G176" s="12">
        <v>45372</v>
      </c>
      <c r="H176" s="91">
        <v>5000</v>
      </c>
      <c r="I176" s="92">
        <v>1</v>
      </c>
    </row>
    <row r="177" spans="1:9" x14ac:dyDescent="0.25">
      <c r="A177" s="11" t="s">
        <v>645</v>
      </c>
      <c r="B177" s="24" t="s">
        <v>601</v>
      </c>
      <c r="C177" s="24" t="s">
        <v>646</v>
      </c>
      <c r="D177" s="24" t="s">
        <v>647</v>
      </c>
      <c r="E177" s="24" t="s">
        <v>648</v>
      </c>
      <c r="F177" s="24" t="s">
        <v>649</v>
      </c>
      <c r="G177" s="12">
        <v>45357</v>
      </c>
      <c r="H177" s="91">
        <v>7000</v>
      </c>
      <c r="I177" s="92">
        <v>1</v>
      </c>
    </row>
    <row r="178" spans="1:9" x14ac:dyDescent="0.25">
      <c r="A178" s="11" t="s">
        <v>650</v>
      </c>
      <c r="B178" s="24" t="s">
        <v>601</v>
      </c>
      <c r="C178" s="24" t="s">
        <v>651</v>
      </c>
      <c r="D178" s="24" t="s">
        <v>652</v>
      </c>
      <c r="E178" s="24" t="s">
        <v>653</v>
      </c>
      <c r="F178" s="24" t="s">
        <v>654</v>
      </c>
      <c r="G178" s="12">
        <v>45369</v>
      </c>
      <c r="H178" s="91">
        <v>5600</v>
      </c>
      <c r="I178" s="92">
        <v>1</v>
      </c>
    </row>
    <row r="179" spans="1:9" x14ac:dyDescent="0.25">
      <c r="A179" s="11" t="s">
        <v>655</v>
      </c>
      <c r="B179" s="24" t="s">
        <v>601</v>
      </c>
      <c r="C179" s="24" t="s">
        <v>656</v>
      </c>
      <c r="D179" s="24" t="s">
        <v>657</v>
      </c>
      <c r="E179" s="24" t="s">
        <v>658</v>
      </c>
      <c r="F179" s="24" t="s">
        <v>659</v>
      </c>
      <c r="G179" s="12">
        <v>45363</v>
      </c>
      <c r="H179" s="91">
        <v>6100</v>
      </c>
      <c r="I179" s="92">
        <v>1</v>
      </c>
    </row>
    <row r="180" spans="1:9" x14ac:dyDescent="0.25">
      <c r="A180" s="11" t="s">
        <v>660</v>
      </c>
      <c r="B180" s="24" t="s">
        <v>601</v>
      </c>
      <c r="C180" s="24" t="s">
        <v>661</v>
      </c>
      <c r="D180" s="24" t="s">
        <v>662</v>
      </c>
      <c r="E180" s="24" t="s">
        <v>663</v>
      </c>
      <c r="F180" s="24" t="s">
        <v>664</v>
      </c>
      <c r="G180" s="12">
        <v>45372</v>
      </c>
      <c r="H180" s="91">
        <v>9782</v>
      </c>
      <c r="I180" s="92">
        <v>1</v>
      </c>
    </row>
    <row r="181" spans="1:9" x14ac:dyDescent="0.25">
      <c r="A181" s="11" t="s">
        <v>665</v>
      </c>
      <c r="B181" s="24" t="s">
        <v>601</v>
      </c>
      <c r="C181" s="24" t="s">
        <v>666</v>
      </c>
      <c r="D181" s="24" t="s">
        <v>622</v>
      </c>
      <c r="E181" s="24" t="s">
        <v>527</v>
      </c>
      <c r="F181" s="24" t="s">
        <v>528</v>
      </c>
      <c r="G181" s="12">
        <v>45379</v>
      </c>
      <c r="H181" s="91">
        <v>7774</v>
      </c>
      <c r="I181" s="92">
        <v>1</v>
      </c>
    </row>
    <row r="182" spans="1:9" x14ac:dyDescent="0.25">
      <c r="A182" s="11" t="s">
        <v>667</v>
      </c>
      <c r="B182" s="24" t="s">
        <v>601</v>
      </c>
      <c r="C182" s="24" t="s">
        <v>668</v>
      </c>
      <c r="D182" s="24" t="s">
        <v>669</v>
      </c>
      <c r="E182" s="24" t="s">
        <v>670</v>
      </c>
      <c r="F182" s="24" t="s">
        <v>671</v>
      </c>
      <c r="G182" s="12">
        <v>45364</v>
      </c>
      <c r="H182" s="91">
        <v>7952</v>
      </c>
      <c r="I182" s="92">
        <v>1</v>
      </c>
    </row>
    <row r="183" spans="1:9" x14ac:dyDescent="0.25">
      <c r="A183" s="11" t="s">
        <v>672</v>
      </c>
      <c r="B183" s="24" t="s">
        <v>601</v>
      </c>
      <c r="C183" s="24" t="s">
        <v>673</v>
      </c>
      <c r="D183" s="24" t="s">
        <v>674</v>
      </c>
      <c r="E183" s="24" t="s">
        <v>675</v>
      </c>
      <c r="F183" s="24" t="s">
        <v>676</v>
      </c>
      <c r="G183" s="12">
        <v>45366</v>
      </c>
      <c r="H183" s="91">
        <v>2100</v>
      </c>
      <c r="I183" s="92">
        <v>1</v>
      </c>
    </row>
    <row r="184" spans="1:9" x14ac:dyDescent="0.25">
      <c r="A184" s="11" t="s">
        <v>677</v>
      </c>
      <c r="B184" s="24" t="s">
        <v>601</v>
      </c>
      <c r="C184" s="24" t="s">
        <v>678</v>
      </c>
      <c r="D184" s="24" t="s">
        <v>679</v>
      </c>
      <c r="E184" s="24" t="s">
        <v>680</v>
      </c>
      <c r="F184" s="24" t="s">
        <v>681</v>
      </c>
      <c r="G184" s="12">
        <v>45378</v>
      </c>
      <c r="H184" s="91">
        <v>7500</v>
      </c>
      <c r="I184" s="92">
        <v>1</v>
      </c>
    </row>
    <row r="185" spans="1:9" x14ac:dyDescent="0.25">
      <c r="A185" s="11" t="s">
        <v>682</v>
      </c>
      <c r="B185" s="24" t="s">
        <v>601</v>
      </c>
      <c r="C185" s="24" t="s">
        <v>683</v>
      </c>
      <c r="D185" s="24" t="s">
        <v>684</v>
      </c>
      <c r="E185" s="24" t="s">
        <v>685</v>
      </c>
      <c r="F185" s="24" t="s">
        <v>686</v>
      </c>
      <c r="G185" s="12">
        <v>45362</v>
      </c>
      <c r="H185" s="91">
        <v>6089</v>
      </c>
      <c r="I185" s="92">
        <v>1</v>
      </c>
    </row>
    <row r="186" spans="1:9" x14ac:dyDescent="0.25">
      <c r="A186" s="11" t="s">
        <v>687</v>
      </c>
      <c r="B186" s="24" t="s">
        <v>601</v>
      </c>
      <c r="C186" s="24" t="s">
        <v>688</v>
      </c>
      <c r="D186" s="24" t="s">
        <v>689</v>
      </c>
      <c r="E186" s="24" t="s">
        <v>690</v>
      </c>
      <c r="F186" s="24" t="s">
        <v>691</v>
      </c>
      <c r="G186" s="12">
        <v>45362</v>
      </c>
      <c r="H186" s="91">
        <v>4968</v>
      </c>
      <c r="I186" s="92">
        <v>1</v>
      </c>
    </row>
    <row r="187" spans="1:9" x14ac:dyDescent="0.25">
      <c r="A187" s="11" t="s">
        <v>692</v>
      </c>
      <c r="B187" s="24" t="s">
        <v>601</v>
      </c>
      <c r="C187" s="24" t="s">
        <v>693</v>
      </c>
      <c r="D187" s="24" t="s">
        <v>694</v>
      </c>
      <c r="E187" s="24" t="s">
        <v>695</v>
      </c>
      <c r="F187" s="24" t="s">
        <v>696</v>
      </c>
      <c r="G187" s="12">
        <v>45376</v>
      </c>
      <c r="H187" s="91">
        <v>8497</v>
      </c>
      <c r="I187" s="92">
        <v>1</v>
      </c>
    </row>
    <row r="188" spans="1:9" x14ac:dyDescent="0.25">
      <c r="A188" s="11" t="s">
        <v>697</v>
      </c>
      <c r="B188" s="24" t="s">
        <v>601</v>
      </c>
      <c r="C188" s="24" t="s">
        <v>698</v>
      </c>
      <c r="D188" s="24" t="s">
        <v>699</v>
      </c>
      <c r="E188" s="24" t="s">
        <v>700</v>
      </c>
      <c r="F188" s="24" t="s">
        <v>701</v>
      </c>
      <c r="G188" s="12">
        <v>45370</v>
      </c>
      <c r="H188" s="91">
        <v>4980</v>
      </c>
      <c r="I188" s="92">
        <v>1</v>
      </c>
    </row>
    <row r="189" spans="1:9" x14ac:dyDescent="0.25">
      <c r="A189" s="11" t="s">
        <v>702</v>
      </c>
      <c r="B189" s="24" t="s">
        <v>601</v>
      </c>
      <c r="C189" s="24" t="s">
        <v>703</v>
      </c>
      <c r="D189" s="24" t="s">
        <v>704</v>
      </c>
      <c r="E189" s="24" t="s">
        <v>705</v>
      </c>
      <c r="F189" s="24" t="s">
        <v>706</v>
      </c>
      <c r="G189" s="12">
        <v>45369</v>
      </c>
      <c r="H189" s="91">
        <v>3600</v>
      </c>
      <c r="I189" s="92">
        <v>1</v>
      </c>
    </row>
    <row r="190" spans="1:9" ht="30" x14ac:dyDescent="0.25">
      <c r="A190" s="11" t="s">
        <v>707</v>
      </c>
      <c r="B190" s="24" t="s">
        <v>708</v>
      </c>
      <c r="C190" s="24" t="s">
        <v>709</v>
      </c>
      <c r="D190" s="24" t="s">
        <v>710</v>
      </c>
      <c r="E190" s="24" t="s">
        <v>711</v>
      </c>
      <c r="F190" s="24" t="s">
        <v>712</v>
      </c>
      <c r="G190" s="12">
        <v>45377</v>
      </c>
      <c r="H190" s="91">
        <v>5560</v>
      </c>
      <c r="I190" s="92">
        <v>1</v>
      </c>
    </row>
    <row r="191" spans="1:9" x14ac:dyDescent="0.25">
      <c r="A191" s="11" t="s">
        <v>713</v>
      </c>
      <c r="B191" s="24" t="s">
        <v>708</v>
      </c>
      <c r="C191" s="24" t="s">
        <v>714</v>
      </c>
      <c r="D191" s="24" t="s">
        <v>715</v>
      </c>
      <c r="E191" s="24" t="s">
        <v>716</v>
      </c>
      <c r="F191" s="24" t="s">
        <v>717</v>
      </c>
      <c r="G191" s="12">
        <v>45358</v>
      </c>
      <c r="H191" s="91">
        <v>12141</v>
      </c>
      <c r="I191" s="92">
        <v>1</v>
      </c>
    </row>
    <row r="192" spans="1:9" x14ac:dyDescent="0.25">
      <c r="A192" s="11" t="s">
        <v>718</v>
      </c>
      <c r="B192" s="24" t="s">
        <v>708</v>
      </c>
      <c r="C192" s="24" t="s">
        <v>719</v>
      </c>
      <c r="D192" s="24" t="s">
        <v>720</v>
      </c>
      <c r="E192" s="24" t="s">
        <v>721</v>
      </c>
      <c r="F192" s="24" t="s">
        <v>722</v>
      </c>
      <c r="G192" s="12">
        <v>45358</v>
      </c>
      <c r="H192" s="91">
        <v>10925</v>
      </c>
      <c r="I192" s="92">
        <v>1</v>
      </c>
    </row>
    <row r="193" spans="1:9" x14ac:dyDescent="0.25">
      <c r="A193" s="11" t="s">
        <v>723</v>
      </c>
      <c r="B193" s="24" t="s">
        <v>724</v>
      </c>
      <c r="C193" s="24" t="s">
        <v>725</v>
      </c>
      <c r="D193" s="24" t="s">
        <v>726</v>
      </c>
      <c r="E193" s="24" t="s">
        <v>727</v>
      </c>
      <c r="F193" s="24" t="s">
        <v>728</v>
      </c>
      <c r="G193" s="12">
        <v>45358</v>
      </c>
      <c r="H193" s="91">
        <v>8556</v>
      </c>
      <c r="I193" s="92">
        <v>1</v>
      </c>
    </row>
    <row r="194" spans="1:9" x14ac:dyDescent="0.25">
      <c r="A194" s="11" t="s">
        <v>729</v>
      </c>
      <c r="B194" s="24" t="s">
        <v>724</v>
      </c>
      <c r="C194" s="24" t="s">
        <v>730</v>
      </c>
      <c r="D194" s="24" t="s">
        <v>731</v>
      </c>
      <c r="E194" s="24" t="s">
        <v>732</v>
      </c>
      <c r="F194" s="24" t="s">
        <v>733</v>
      </c>
      <c r="G194" s="12">
        <v>45357</v>
      </c>
      <c r="H194" s="91">
        <v>4984</v>
      </c>
      <c r="I194" s="92">
        <v>1</v>
      </c>
    </row>
    <row r="195" spans="1:9" x14ac:dyDescent="0.25">
      <c r="A195" s="11" t="s">
        <v>734</v>
      </c>
      <c r="B195" s="24" t="s">
        <v>724</v>
      </c>
      <c r="C195" s="24" t="s">
        <v>735</v>
      </c>
      <c r="D195" s="24" t="s">
        <v>736</v>
      </c>
      <c r="E195" s="24" t="s">
        <v>737</v>
      </c>
      <c r="F195" s="24" t="s">
        <v>738</v>
      </c>
      <c r="G195" s="12">
        <v>45352</v>
      </c>
      <c r="H195" s="91">
        <v>9604</v>
      </c>
      <c r="I195" s="92">
        <v>1</v>
      </c>
    </row>
    <row r="196" spans="1:9" x14ac:dyDescent="0.25">
      <c r="A196" s="11" t="s">
        <v>739</v>
      </c>
      <c r="B196" s="24" t="s">
        <v>724</v>
      </c>
      <c r="C196" s="24" t="s">
        <v>740</v>
      </c>
      <c r="D196" s="24" t="s">
        <v>741</v>
      </c>
      <c r="E196" s="24" t="s">
        <v>742</v>
      </c>
      <c r="F196" s="24" t="s">
        <v>743</v>
      </c>
      <c r="G196" s="12">
        <v>45376</v>
      </c>
      <c r="H196" s="91">
        <v>15935</v>
      </c>
      <c r="I196" s="92">
        <v>1</v>
      </c>
    </row>
    <row r="197" spans="1:9" x14ac:dyDescent="0.25">
      <c r="A197" s="11" t="s">
        <v>744</v>
      </c>
      <c r="B197" s="24" t="s">
        <v>724</v>
      </c>
      <c r="C197" s="24" t="s">
        <v>745</v>
      </c>
      <c r="D197" s="24" t="s">
        <v>746</v>
      </c>
      <c r="E197" s="24" t="s">
        <v>747</v>
      </c>
      <c r="F197" s="24" t="s">
        <v>748</v>
      </c>
      <c r="G197" s="12">
        <v>45365</v>
      </c>
      <c r="H197" s="91">
        <v>13997</v>
      </c>
      <c r="I197" s="92">
        <v>1</v>
      </c>
    </row>
    <row r="198" spans="1:9" x14ac:dyDescent="0.25">
      <c r="A198" s="11" t="s">
        <v>749</v>
      </c>
      <c r="B198" s="24" t="s">
        <v>724</v>
      </c>
      <c r="C198" s="24" t="s">
        <v>750</v>
      </c>
      <c r="D198" s="24" t="s">
        <v>751</v>
      </c>
      <c r="E198" s="24" t="s">
        <v>752</v>
      </c>
      <c r="F198" s="24" t="s">
        <v>753</v>
      </c>
      <c r="G198" s="12">
        <v>45362</v>
      </c>
      <c r="H198" s="91">
        <v>4588</v>
      </c>
      <c r="I198" s="92">
        <v>1</v>
      </c>
    </row>
    <row r="199" spans="1:9" x14ac:dyDescent="0.25">
      <c r="A199" s="11" t="s">
        <v>754</v>
      </c>
      <c r="B199" s="24" t="s">
        <v>724</v>
      </c>
      <c r="C199" s="24" t="s">
        <v>755</v>
      </c>
      <c r="D199" s="24" t="s">
        <v>756</v>
      </c>
      <c r="E199" s="24" t="s">
        <v>757</v>
      </c>
      <c r="F199" s="24" t="s">
        <v>758</v>
      </c>
      <c r="G199" s="12">
        <v>45358</v>
      </c>
      <c r="H199" s="91">
        <v>14393</v>
      </c>
      <c r="I199" s="92">
        <v>1</v>
      </c>
    </row>
    <row r="200" spans="1:9" x14ac:dyDescent="0.25">
      <c r="A200" s="11" t="s">
        <v>759</v>
      </c>
      <c r="B200" s="24" t="s">
        <v>724</v>
      </c>
      <c r="C200" s="24" t="s">
        <v>760</v>
      </c>
      <c r="D200" s="24" t="s">
        <v>761</v>
      </c>
      <c r="E200" s="24" t="s">
        <v>762</v>
      </c>
      <c r="F200" s="24" t="s">
        <v>763</v>
      </c>
      <c r="G200" s="12">
        <v>45365</v>
      </c>
      <c r="H200" s="91">
        <v>10568</v>
      </c>
      <c r="I200" s="92">
        <v>1</v>
      </c>
    </row>
    <row r="201" spans="1:9" x14ac:dyDescent="0.25">
      <c r="A201" s="11" t="s">
        <v>764</v>
      </c>
      <c r="B201" s="24" t="s">
        <v>724</v>
      </c>
      <c r="C201" s="24" t="s">
        <v>765</v>
      </c>
      <c r="D201" s="24" t="s">
        <v>766</v>
      </c>
      <c r="E201" s="24" t="s">
        <v>767</v>
      </c>
      <c r="F201" s="24" t="s">
        <v>768</v>
      </c>
      <c r="G201" s="12">
        <v>45358</v>
      </c>
      <c r="H201" s="91">
        <v>4469</v>
      </c>
      <c r="I201" s="92">
        <v>1</v>
      </c>
    </row>
    <row r="202" spans="1:9" x14ac:dyDescent="0.25">
      <c r="A202" s="11" t="s">
        <v>769</v>
      </c>
      <c r="B202" s="24" t="s">
        <v>724</v>
      </c>
      <c r="C202" s="24" t="s">
        <v>770</v>
      </c>
      <c r="D202" s="24" t="s">
        <v>771</v>
      </c>
      <c r="E202" s="24" t="s">
        <v>772</v>
      </c>
      <c r="F202" s="24" t="s">
        <v>773</v>
      </c>
      <c r="G202" s="12">
        <v>45359</v>
      </c>
      <c r="H202" s="91">
        <v>7300</v>
      </c>
      <c r="I202" s="92">
        <v>1</v>
      </c>
    </row>
    <row r="203" spans="1:9" x14ac:dyDescent="0.25">
      <c r="A203" s="11" t="s">
        <v>774</v>
      </c>
      <c r="B203" s="24" t="s">
        <v>724</v>
      </c>
      <c r="C203" s="24" t="s">
        <v>775</v>
      </c>
      <c r="D203" s="24" t="s">
        <v>776</v>
      </c>
      <c r="E203" s="24" t="s">
        <v>777</v>
      </c>
      <c r="F203" s="24" t="s">
        <v>778</v>
      </c>
      <c r="G203" s="12">
        <v>45358</v>
      </c>
      <c r="H203" s="91">
        <v>5888</v>
      </c>
      <c r="I203" s="92">
        <v>1</v>
      </c>
    </row>
    <row r="204" spans="1:9" x14ac:dyDescent="0.25">
      <c r="A204" s="11" t="s">
        <v>779</v>
      </c>
      <c r="B204" s="24" t="s">
        <v>724</v>
      </c>
      <c r="C204" s="24" t="s">
        <v>780</v>
      </c>
      <c r="D204" s="24" t="s">
        <v>781</v>
      </c>
      <c r="E204" s="24" t="s">
        <v>782</v>
      </c>
      <c r="F204" s="24" t="s">
        <v>783</v>
      </c>
      <c r="G204" s="12">
        <v>45358</v>
      </c>
      <c r="H204" s="91">
        <v>12947</v>
      </c>
      <c r="I204" s="92">
        <v>1</v>
      </c>
    </row>
    <row r="205" spans="1:9" x14ac:dyDescent="0.25">
      <c r="A205" s="11" t="s">
        <v>784</v>
      </c>
      <c r="B205" s="24" t="s">
        <v>724</v>
      </c>
      <c r="C205" s="24" t="s">
        <v>785</v>
      </c>
      <c r="D205" s="24" t="s">
        <v>761</v>
      </c>
      <c r="E205" s="24" t="s">
        <v>786</v>
      </c>
      <c r="F205" s="24" t="s">
        <v>787</v>
      </c>
      <c r="G205" s="12">
        <v>45358</v>
      </c>
      <c r="H205" s="91">
        <v>9765</v>
      </c>
      <c r="I205" s="92">
        <v>1</v>
      </c>
    </row>
    <row r="206" spans="1:9" x14ac:dyDescent="0.25">
      <c r="A206" s="11" t="s">
        <v>788</v>
      </c>
      <c r="B206" s="24" t="s">
        <v>724</v>
      </c>
      <c r="C206" s="24" t="s">
        <v>789</v>
      </c>
      <c r="D206" s="24" t="s">
        <v>790</v>
      </c>
      <c r="E206" s="24" t="s">
        <v>791</v>
      </c>
      <c r="F206" s="24" t="s">
        <v>792</v>
      </c>
      <c r="G206" s="12">
        <v>45365</v>
      </c>
      <c r="H206" s="91">
        <v>13829</v>
      </c>
      <c r="I206" s="92">
        <v>1</v>
      </c>
    </row>
    <row r="207" spans="1:9" x14ac:dyDescent="0.25">
      <c r="A207" s="11" t="s">
        <v>793</v>
      </c>
      <c r="B207" s="24" t="s">
        <v>794</v>
      </c>
      <c r="C207" s="24" t="s">
        <v>795</v>
      </c>
      <c r="D207" s="24" t="s">
        <v>796</v>
      </c>
      <c r="E207" s="24" t="s">
        <v>797</v>
      </c>
      <c r="F207" s="24" t="s">
        <v>798</v>
      </c>
      <c r="G207" s="12">
        <v>45379</v>
      </c>
      <c r="H207" s="91">
        <v>6000</v>
      </c>
      <c r="I207" s="92">
        <v>1</v>
      </c>
    </row>
    <row r="208" spans="1:9" x14ac:dyDescent="0.25">
      <c r="A208" s="11" t="s">
        <v>799</v>
      </c>
      <c r="B208" s="24" t="s">
        <v>800</v>
      </c>
      <c r="C208" s="24" t="s">
        <v>801</v>
      </c>
      <c r="D208" s="24" t="s">
        <v>802</v>
      </c>
      <c r="E208" s="24" t="s">
        <v>803</v>
      </c>
      <c r="F208" s="24" t="s">
        <v>804</v>
      </c>
      <c r="G208" s="12">
        <v>45371</v>
      </c>
      <c r="H208" s="91">
        <v>11704</v>
      </c>
      <c r="I208" s="92">
        <v>1</v>
      </c>
    </row>
    <row r="209" spans="1:9" x14ac:dyDescent="0.25">
      <c r="A209" s="11" t="s">
        <v>805</v>
      </c>
      <c r="B209" s="24" t="s">
        <v>806</v>
      </c>
      <c r="C209" s="24" t="s">
        <v>807</v>
      </c>
      <c r="D209" s="24" t="s">
        <v>808</v>
      </c>
      <c r="E209" s="24" t="s">
        <v>809</v>
      </c>
      <c r="F209" s="24" t="s">
        <v>810</v>
      </c>
      <c r="G209" s="12">
        <v>45380</v>
      </c>
      <c r="H209" s="91">
        <v>17790</v>
      </c>
      <c r="I209" s="92">
        <v>1</v>
      </c>
    </row>
    <row r="210" spans="1:9" x14ac:dyDescent="0.25">
      <c r="A210" s="11" t="s">
        <v>811</v>
      </c>
      <c r="B210" s="24" t="s">
        <v>806</v>
      </c>
      <c r="C210" s="24" t="s">
        <v>812</v>
      </c>
      <c r="D210" s="24" t="s">
        <v>813</v>
      </c>
      <c r="E210" s="24" t="s">
        <v>814</v>
      </c>
      <c r="F210" s="24" t="s">
        <v>815</v>
      </c>
      <c r="G210" s="12">
        <v>45358</v>
      </c>
      <c r="H210" s="91">
        <v>3977</v>
      </c>
      <c r="I210" s="92">
        <v>1</v>
      </c>
    </row>
    <row r="211" spans="1:9" x14ac:dyDescent="0.25">
      <c r="A211" s="11" t="s">
        <v>816</v>
      </c>
      <c r="B211" s="24" t="s">
        <v>806</v>
      </c>
      <c r="C211" s="24" t="s">
        <v>817</v>
      </c>
      <c r="D211" s="24" t="s">
        <v>818</v>
      </c>
      <c r="E211" s="24" t="s">
        <v>819</v>
      </c>
      <c r="F211" s="24" t="s">
        <v>820</v>
      </c>
      <c r="G211" s="12">
        <v>45362</v>
      </c>
      <c r="H211" s="91">
        <v>2286</v>
      </c>
      <c r="I211" s="92">
        <v>1</v>
      </c>
    </row>
    <row r="212" spans="1:9" x14ac:dyDescent="0.25">
      <c r="A212" s="11" t="s">
        <v>821</v>
      </c>
      <c r="B212" s="24" t="s">
        <v>822</v>
      </c>
      <c r="C212" s="24" t="s">
        <v>823</v>
      </c>
      <c r="D212" s="24" t="s">
        <v>824</v>
      </c>
      <c r="E212" s="24" t="s">
        <v>825</v>
      </c>
      <c r="F212" s="24" t="s">
        <v>826</v>
      </c>
      <c r="G212" s="12">
        <v>45377</v>
      </c>
      <c r="H212" s="91">
        <v>5585</v>
      </c>
      <c r="I212" s="92">
        <v>1</v>
      </c>
    </row>
    <row r="213" spans="1:9" x14ac:dyDescent="0.25">
      <c r="A213" s="11" t="s">
        <v>827</v>
      </c>
      <c r="B213" s="24" t="s">
        <v>822</v>
      </c>
      <c r="C213" s="24" t="s">
        <v>828</v>
      </c>
      <c r="D213" s="24" t="s">
        <v>829</v>
      </c>
      <c r="E213" s="24" t="s">
        <v>830</v>
      </c>
      <c r="F213" s="24" t="s">
        <v>831</v>
      </c>
      <c r="G213" s="12">
        <v>45372</v>
      </c>
      <c r="H213" s="91">
        <v>3400</v>
      </c>
      <c r="I213" s="92">
        <v>1</v>
      </c>
    </row>
    <row r="214" spans="1:9" x14ac:dyDescent="0.25">
      <c r="A214" s="11" t="s">
        <v>832</v>
      </c>
      <c r="B214" s="24" t="s">
        <v>822</v>
      </c>
      <c r="C214" s="24" t="s">
        <v>828</v>
      </c>
      <c r="D214" s="24" t="s">
        <v>829</v>
      </c>
      <c r="E214" s="24" t="s">
        <v>833</v>
      </c>
      <c r="F214" s="24" t="s">
        <v>834</v>
      </c>
      <c r="G214" s="12">
        <v>45372</v>
      </c>
      <c r="H214" s="91">
        <v>3400</v>
      </c>
      <c r="I214" s="92">
        <v>1</v>
      </c>
    </row>
    <row r="215" spans="1:9" x14ac:dyDescent="0.25">
      <c r="A215" s="11" t="s">
        <v>835</v>
      </c>
      <c r="B215" s="24" t="s">
        <v>822</v>
      </c>
      <c r="C215" s="24" t="s">
        <v>828</v>
      </c>
      <c r="D215" s="24" t="s">
        <v>829</v>
      </c>
      <c r="E215" s="24" t="s">
        <v>836</v>
      </c>
      <c r="F215" s="24" t="s">
        <v>837</v>
      </c>
      <c r="G215" s="12">
        <v>45372</v>
      </c>
      <c r="H215" s="91">
        <v>3400</v>
      </c>
      <c r="I215" s="92">
        <v>1</v>
      </c>
    </row>
    <row r="216" spans="1:9" x14ac:dyDescent="0.25">
      <c r="A216" s="11" t="s">
        <v>838</v>
      </c>
      <c r="B216" s="24" t="s">
        <v>822</v>
      </c>
      <c r="C216" s="24" t="s">
        <v>828</v>
      </c>
      <c r="D216" s="24" t="s">
        <v>829</v>
      </c>
      <c r="E216" s="24" t="s">
        <v>839</v>
      </c>
      <c r="F216" s="24" t="s">
        <v>840</v>
      </c>
      <c r="G216" s="12">
        <v>45372</v>
      </c>
      <c r="H216" s="91">
        <v>3400</v>
      </c>
      <c r="I216" s="92">
        <v>1</v>
      </c>
    </row>
    <row r="217" spans="1:9" x14ac:dyDescent="0.25">
      <c r="A217" s="11" t="s">
        <v>841</v>
      </c>
      <c r="B217" s="24" t="s">
        <v>822</v>
      </c>
      <c r="C217" s="24" t="s">
        <v>828</v>
      </c>
      <c r="D217" s="24" t="s">
        <v>829</v>
      </c>
      <c r="E217" s="24" t="s">
        <v>842</v>
      </c>
      <c r="F217" s="24" t="s">
        <v>843</v>
      </c>
      <c r="G217" s="12">
        <v>45372</v>
      </c>
      <c r="H217" s="91">
        <v>3400</v>
      </c>
      <c r="I217" s="92">
        <v>1</v>
      </c>
    </row>
    <row r="218" spans="1:9" x14ac:dyDescent="0.25">
      <c r="A218" s="11" t="s">
        <v>844</v>
      </c>
      <c r="B218" s="24" t="s">
        <v>822</v>
      </c>
      <c r="C218" s="24" t="s">
        <v>828</v>
      </c>
      <c r="D218" s="24" t="s">
        <v>829</v>
      </c>
      <c r="E218" s="24" t="s">
        <v>845</v>
      </c>
      <c r="F218" s="24" t="s">
        <v>846</v>
      </c>
      <c r="G218" s="12">
        <v>45372</v>
      </c>
      <c r="H218" s="91">
        <v>3400</v>
      </c>
      <c r="I218" s="92">
        <v>1</v>
      </c>
    </row>
    <row r="219" spans="1:9" x14ac:dyDescent="0.25">
      <c r="A219" s="11" t="s">
        <v>847</v>
      </c>
      <c r="B219" s="24" t="s">
        <v>848</v>
      </c>
      <c r="C219" s="24" t="s">
        <v>849</v>
      </c>
      <c r="D219" s="24" t="s">
        <v>850</v>
      </c>
      <c r="E219" s="24" t="s">
        <v>851</v>
      </c>
      <c r="F219" s="24" t="s">
        <v>852</v>
      </c>
      <c r="G219" s="12">
        <v>45380</v>
      </c>
      <c r="H219" s="91">
        <v>1390</v>
      </c>
      <c r="I219" s="92">
        <v>1</v>
      </c>
    </row>
    <row r="220" spans="1:9" x14ac:dyDescent="0.25">
      <c r="A220" s="11" t="s">
        <v>853</v>
      </c>
      <c r="B220" s="24" t="s">
        <v>854</v>
      </c>
      <c r="C220" s="24" t="s">
        <v>855</v>
      </c>
      <c r="D220" s="24" t="s">
        <v>856</v>
      </c>
      <c r="E220" s="24" t="s">
        <v>857</v>
      </c>
      <c r="F220" s="24" t="s">
        <v>858</v>
      </c>
      <c r="G220" s="12">
        <v>45378</v>
      </c>
      <c r="H220" s="91">
        <v>3100</v>
      </c>
      <c r="I220" s="92">
        <v>1</v>
      </c>
    </row>
    <row r="221" spans="1:9" x14ac:dyDescent="0.25">
      <c r="A221" s="11" t="s">
        <v>859</v>
      </c>
      <c r="B221" s="24" t="s">
        <v>854</v>
      </c>
      <c r="C221" s="24" t="s">
        <v>860</v>
      </c>
      <c r="D221" s="24" t="s">
        <v>861</v>
      </c>
      <c r="E221" s="24" t="s">
        <v>862</v>
      </c>
      <c r="F221" s="24" t="s">
        <v>863</v>
      </c>
      <c r="G221" s="12">
        <v>45363</v>
      </c>
      <c r="H221" s="91">
        <v>8600</v>
      </c>
      <c r="I221" s="92">
        <v>1</v>
      </c>
    </row>
    <row r="222" spans="1:9" x14ac:dyDescent="0.25">
      <c r="A222" s="11" t="s">
        <v>864</v>
      </c>
      <c r="B222" s="24" t="s">
        <v>854</v>
      </c>
      <c r="C222" s="24" t="s">
        <v>865</v>
      </c>
      <c r="D222" s="24" t="s">
        <v>866</v>
      </c>
      <c r="E222" s="24" t="s">
        <v>867</v>
      </c>
      <c r="F222" s="24" t="s">
        <v>868</v>
      </c>
      <c r="G222" s="12">
        <v>45366</v>
      </c>
      <c r="H222" s="91">
        <v>8000</v>
      </c>
      <c r="I222" s="92">
        <v>1</v>
      </c>
    </row>
    <row r="223" spans="1:9" x14ac:dyDescent="0.25">
      <c r="A223" s="11" t="s">
        <v>869</v>
      </c>
      <c r="B223" s="24" t="s">
        <v>854</v>
      </c>
      <c r="C223" s="24" t="s">
        <v>870</v>
      </c>
      <c r="D223" s="24" t="s">
        <v>871</v>
      </c>
      <c r="E223" s="24" t="s">
        <v>872</v>
      </c>
      <c r="F223" s="24" t="s">
        <v>873</v>
      </c>
      <c r="G223" s="12">
        <v>45373</v>
      </c>
      <c r="H223" s="91">
        <v>5200</v>
      </c>
      <c r="I223" s="92">
        <v>1</v>
      </c>
    </row>
    <row r="224" spans="1:9" x14ac:dyDescent="0.25">
      <c r="A224" s="11" t="s">
        <v>874</v>
      </c>
      <c r="B224" s="24" t="s">
        <v>854</v>
      </c>
      <c r="C224" s="24" t="s">
        <v>875</v>
      </c>
      <c r="D224" s="24" t="s">
        <v>876</v>
      </c>
      <c r="E224" s="24" t="s">
        <v>877</v>
      </c>
      <c r="F224" s="24" t="s">
        <v>878</v>
      </c>
      <c r="G224" s="12">
        <v>45377</v>
      </c>
      <c r="H224" s="91">
        <v>10825</v>
      </c>
      <c r="I224" s="92">
        <v>1</v>
      </c>
    </row>
    <row r="225" spans="1:9" x14ac:dyDescent="0.25">
      <c r="A225" s="11" t="s">
        <v>879</v>
      </c>
      <c r="B225" s="24" t="s">
        <v>880</v>
      </c>
      <c r="C225" s="24" t="s">
        <v>881</v>
      </c>
      <c r="D225" s="24" t="s">
        <v>882</v>
      </c>
      <c r="E225" s="24" t="s">
        <v>883</v>
      </c>
      <c r="F225" s="24" t="s">
        <v>884</v>
      </c>
      <c r="G225" s="12">
        <v>45355</v>
      </c>
      <c r="H225" s="91">
        <v>2</v>
      </c>
      <c r="I225" s="92">
        <v>1</v>
      </c>
    </row>
    <row r="226" spans="1:9" x14ac:dyDescent="0.25">
      <c r="A226" s="11" t="s">
        <v>885</v>
      </c>
      <c r="B226" s="24" t="s">
        <v>880</v>
      </c>
      <c r="C226" s="24" t="s">
        <v>886</v>
      </c>
      <c r="D226" s="24" t="s">
        <v>887</v>
      </c>
      <c r="E226" s="24" t="s">
        <v>888</v>
      </c>
      <c r="F226" s="24" t="s">
        <v>889</v>
      </c>
      <c r="G226" s="12">
        <v>45364</v>
      </c>
      <c r="H226" s="91">
        <v>5870</v>
      </c>
      <c r="I226" s="92">
        <v>1</v>
      </c>
    </row>
    <row r="227" spans="1:9" ht="30" x14ac:dyDescent="0.25">
      <c r="A227" s="14" t="s">
        <v>890</v>
      </c>
      <c r="B227" s="93" t="s">
        <v>880</v>
      </c>
      <c r="C227" s="24" t="s">
        <v>891</v>
      </c>
      <c r="D227" s="24" t="s">
        <v>892</v>
      </c>
      <c r="E227" s="24" t="s">
        <v>893</v>
      </c>
      <c r="F227" s="24" t="s">
        <v>894</v>
      </c>
      <c r="G227" s="12">
        <v>45378</v>
      </c>
      <c r="H227" s="91">
        <v>1500</v>
      </c>
      <c r="I227" s="92">
        <v>1</v>
      </c>
    </row>
    <row r="228" spans="1:9" x14ac:dyDescent="0.25">
      <c r="A228" s="11" t="s">
        <v>895</v>
      </c>
      <c r="B228" s="24" t="s">
        <v>896</v>
      </c>
      <c r="C228" s="24" t="s">
        <v>897</v>
      </c>
      <c r="D228" s="24" t="s">
        <v>898</v>
      </c>
      <c r="E228" s="24" t="s">
        <v>899</v>
      </c>
      <c r="F228" s="24" t="s">
        <v>900</v>
      </c>
      <c r="G228" s="12">
        <v>45379</v>
      </c>
      <c r="H228" s="91">
        <v>4654</v>
      </c>
      <c r="I228" s="92">
        <v>1</v>
      </c>
    </row>
    <row r="229" spans="1:9" x14ac:dyDescent="0.25">
      <c r="A229" s="11" t="s">
        <v>901</v>
      </c>
      <c r="B229" s="24" t="s">
        <v>896</v>
      </c>
      <c r="C229" s="24" t="s">
        <v>902</v>
      </c>
      <c r="D229" s="24" t="s">
        <v>903</v>
      </c>
      <c r="E229" s="24" t="s">
        <v>904</v>
      </c>
      <c r="F229" s="24" t="s">
        <v>905</v>
      </c>
      <c r="G229" s="12">
        <v>45357</v>
      </c>
      <c r="H229" s="91">
        <v>2500</v>
      </c>
      <c r="I229" s="92">
        <v>1</v>
      </c>
    </row>
    <row r="230" spans="1:9" x14ac:dyDescent="0.25">
      <c r="A230" s="11" t="s">
        <v>906</v>
      </c>
      <c r="B230" s="24" t="s">
        <v>907</v>
      </c>
      <c r="C230" s="24" t="s">
        <v>908</v>
      </c>
      <c r="D230" s="24" t="s">
        <v>211</v>
      </c>
      <c r="E230" s="24" t="s">
        <v>909</v>
      </c>
      <c r="F230" s="24" t="s">
        <v>910</v>
      </c>
      <c r="G230" s="12">
        <v>45372</v>
      </c>
      <c r="H230" s="91">
        <v>13165</v>
      </c>
      <c r="I230" s="92">
        <v>1</v>
      </c>
    </row>
    <row r="231" spans="1:9" x14ac:dyDescent="0.25">
      <c r="A231" s="11" t="s">
        <v>911</v>
      </c>
      <c r="B231" s="24" t="s">
        <v>907</v>
      </c>
      <c r="C231" s="24" t="s">
        <v>912</v>
      </c>
      <c r="D231" s="24" t="s">
        <v>913</v>
      </c>
      <c r="E231" s="24" t="s">
        <v>914</v>
      </c>
      <c r="F231" s="24" t="s">
        <v>915</v>
      </c>
      <c r="G231" s="12">
        <v>45369</v>
      </c>
      <c r="H231" s="91">
        <v>25000</v>
      </c>
      <c r="I231" s="92">
        <v>1</v>
      </c>
    </row>
    <row r="232" spans="1:9" x14ac:dyDescent="0.25">
      <c r="A232" s="11" t="s">
        <v>916</v>
      </c>
      <c r="B232" s="24" t="s">
        <v>907</v>
      </c>
      <c r="C232" s="24" t="s">
        <v>917</v>
      </c>
      <c r="D232" s="24" t="s">
        <v>211</v>
      </c>
      <c r="E232" s="24" t="s">
        <v>918</v>
      </c>
      <c r="F232" s="24" t="s">
        <v>919</v>
      </c>
      <c r="G232" s="12">
        <v>45359</v>
      </c>
      <c r="H232" s="91">
        <v>18895</v>
      </c>
      <c r="I232" s="92">
        <v>1</v>
      </c>
    </row>
    <row r="233" spans="1:9" x14ac:dyDescent="0.25">
      <c r="A233" s="11" t="s">
        <v>920</v>
      </c>
      <c r="B233" s="24" t="s">
        <v>907</v>
      </c>
      <c r="C233" s="24" t="s">
        <v>921</v>
      </c>
      <c r="D233" s="24" t="s">
        <v>922</v>
      </c>
      <c r="E233" s="24" t="s">
        <v>923</v>
      </c>
      <c r="F233" s="24" t="s">
        <v>924</v>
      </c>
      <c r="G233" s="12">
        <v>45370</v>
      </c>
      <c r="H233" s="91">
        <v>16288</v>
      </c>
      <c r="I233" s="92">
        <v>1</v>
      </c>
    </row>
    <row r="234" spans="1:9" x14ac:dyDescent="0.25">
      <c r="A234" s="11" t="s">
        <v>925</v>
      </c>
      <c r="B234" s="24" t="s">
        <v>907</v>
      </c>
      <c r="C234" s="24" t="s">
        <v>926</v>
      </c>
      <c r="D234" s="24" t="s">
        <v>922</v>
      </c>
      <c r="E234" s="24" t="s">
        <v>927</v>
      </c>
      <c r="F234" s="24" t="s">
        <v>928</v>
      </c>
      <c r="G234" s="12">
        <v>45366</v>
      </c>
      <c r="H234" s="91">
        <v>6000</v>
      </c>
      <c r="I234" s="92">
        <v>1</v>
      </c>
    </row>
    <row r="235" spans="1:9" x14ac:dyDescent="0.25">
      <c r="A235" s="11" t="s">
        <v>929</v>
      </c>
      <c r="B235" s="24" t="s">
        <v>907</v>
      </c>
      <c r="C235" s="24" t="s">
        <v>930</v>
      </c>
      <c r="D235" s="24" t="s">
        <v>931</v>
      </c>
      <c r="E235" s="24" t="s">
        <v>932</v>
      </c>
      <c r="F235" s="24" t="s">
        <v>933</v>
      </c>
      <c r="G235" s="12">
        <v>45380</v>
      </c>
      <c r="H235" s="91">
        <v>24390</v>
      </c>
      <c r="I235" s="92">
        <v>1</v>
      </c>
    </row>
    <row r="236" spans="1:9" x14ac:dyDescent="0.25">
      <c r="A236" s="11" t="s">
        <v>934</v>
      </c>
      <c r="B236" s="24" t="s">
        <v>907</v>
      </c>
      <c r="C236" s="24" t="s">
        <v>935</v>
      </c>
      <c r="D236" s="24" t="s">
        <v>922</v>
      </c>
      <c r="E236" s="24" t="s">
        <v>936</v>
      </c>
      <c r="F236" s="24" t="s">
        <v>937</v>
      </c>
      <c r="G236" s="12">
        <v>45370</v>
      </c>
      <c r="H236" s="91">
        <v>15000</v>
      </c>
      <c r="I236" s="92">
        <v>1</v>
      </c>
    </row>
    <row r="237" spans="1:9" x14ac:dyDescent="0.25">
      <c r="A237" s="11" t="s">
        <v>938</v>
      </c>
      <c r="B237" s="24" t="s">
        <v>907</v>
      </c>
      <c r="C237" s="24" t="s">
        <v>939</v>
      </c>
      <c r="D237" s="24" t="s">
        <v>940</v>
      </c>
      <c r="E237" s="24" t="s">
        <v>941</v>
      </c>
      <c r="F237" s="24" t="s">
        <v>942</v>
      </c>
      <c r="G237" s="12">
        <v>45357</v>
      </c>
      <c r="H237" s="91">
        <v>7690</v>
      </c>
      <c r="I237" s="92">
        <v>1</v>
      </c>
    </row>
    <row r="238" spans="1:9" x14ac:dyDescent="0.25">
      <c r="A238" s="11" t="s">
        <v>943</v>
      </c>
      <c r="B238" s="24" t="s">
        <v>907</v>
      </c>
      <c r="C238" s="24" t="s">
        <v>944</v>
      </c>
      <c r="D238" s="24" t="s">
        <v>945</v>
      </c>
      <c r="E238" s="24" t="s">
        <v>946</v>
      </c>
      <c r="F238" s="24" t="s">
        <v>947</v>
      </c>
      <c r="G238" s="12">
        <v>45370</v>
      </c>
      <c r="H238" s="91">
        <v>38451</v>
      </c>
      <c r="I238" s="92">
        <v>1</v>
      </c>
    </row>
    <row r="239" spans="1:9" x14ac:dyDescent="0.25">
      <c r="A239" s="11" t="s">
        <v>948</v>
      </c>
      <c r="B239" s="24" t="s">
        <v>907</v>
      </c>
      <c r="C239" s="24" t="s">
        <v>949</v>
      </c>
      <c r="D239" s="24" t="s">
        <v>211</v>
      </c>
      <c r="E239" s="24" t="s">
        <v>950</v>
      </c>
      <c r="F239" s="24" t="s">
        <v>951</v>
      </c>
      <c r="G239" s="12">
        <v>45358</v>
      </c>
      <c r="H239" s="91">
        <v>10500</v>
      </c>
      <c r="I239" s="92">
        <v>1</v>
      </c>
    </row>
    <row r="240" spans="1:9" x14ac:dyDescent="0.25">
      <c r="A240" s="11" t="s">
        <v>952</v>
      </c>
      <c r="B240" s="24" t="s">
        <v>907</v>
      </c>
      <c r="C240" s="24" t="s">
        <v>953</v>
      </c>
      <c r="D240" s="24" t="s">
        <v>211</v>
      </c>
      <c r="E240" s="24" t="s">
        <v>954</v>
      </c>
      <c r="F240" s="24" t="s">
        <v>955</v>
      </c>
      <c r="G240" s="12">
        <v>45376</v>
      </c>
      <c r="H240" s="91">
        <v>18000</v>
      </c>
      <c r="I240" s="92">
        <v>1</v>
      </c>
    </row>
    <row r="241" spans="1:9" x14ac:dyDescent="0.25">
      <c r="A241" s="11" t="s">
        <v>956</v>
      </c>
      <c r="B241" s="24" t="s">
        <v>907</v>
      </c>
      <c r="C241" s="24" t="s">
        <v>957</v>
      </c>
      <c r="D241" s="24" t="s">
        <v>922</v>
      </c>
      <c r="E241" s="24" t="s">
        <v>958</v>
      </c>
      <c r="F241" s="24" t="s">
        <v>959</v>
      </c>
      <c r="G241" s="12">
        <v>45356</v>
      </c>
      <c r="H241" s="91">
        <v>137800</v>
      </c>
      <c r="I241" s="92">
        <v>1</v>
      </c>
    </row>
    <row r="242" spans="1:9" x14ac:dyDescent="0.25">
      <c r="A242" s="11" t="s">
        <v>960</v>
      </c>
      <c r="B242" s="24" t="s">
        <v>907</v>
      </c>
      <c r="C242" s="24" t="s">
        <v>961</v>
      </c>
      <c r="D242" s="24" t="s">
        <v>962</v>
      </c>
      <c r="E242" s="24" t="s">
        <v>963</v>
      </c>
      <c r="F242" s="24" t="s">
        <v>964</v>
      </c>
      <c r="G242" s="12">
        <v>45372</v>
      </c>
      <c r="H242" s="91">
        <v>21060</v>
      </c>
      <c r="I242" s="92">
        <v>1</v>
      </c>
    </row>
    <row r="243" spans="1:9" x14ac:dyDescent="0.25">
      <c r="A243" s="11" t="s">
        <v>965</v>
      </c>
      <c r="B243" s="24" t="s">
        <v>907</v>
      </c>
      <c r="C243" s="24" t="s">
        <v>966</v>
      </c>
      <c r="D243" s="24" t="s">
        <v>967</v>
      </c>
      <c r="E243" s="24" t="s">
        <v>968</v>
      </c>
      <c r="F243" s="24" t="s">
        <v>969</v>
      </c>
      <c r="G243" s="12">
        <v>45362</v>
      </c>
      <c r="H243" s="91">
        <v>22017</v>
      </c>
      <c r="I243" s="92">
        <v>1</v>
      </c>
    </row>
    <row r="244" spans="1:9" x14ac:dyDescent="0.25">
      <c r="A244" s="11" t="s">
        <v>970</v>
      </c>
      <c r="B244" s="24" t="s">
        <v>907</v>
      </c>
      <c r="C244" s="24" t="s">
        <v>971</v>
      </c>
      <c r="D244" s="24" t="s">
        <v>972</v>
      </c>
      <c r="E244" s="24" t="s">
        <v>973</v>
      </c>
      <c r="F244" s="24" t="s">
        <v>974</v>
      </c>
      <c r="G244" s="12">
        <v>45376</v>
      </c>
      <c r="H244" s="91">
        <v>16680</v>
      </c>
      <c r="I244" s="92">
        <v>1</v>
      </c>
    </row>
    <row r="245" spans="1:9" x14ac:dyDescent="0.25">
      <c r="A245" s="11" t="s">
        <v>975</v>
      </c>
      <c r="B245" s="24" t="s">
        <v>907</v>
      </c>
      <c r="C245" s="24" t="s">
        <v>976</v>
      </c>
      <c r="D245" s="24" t="s">
        <v>211</v>
      </c>
      <c r="E245" s="24" t="s">
        <v>977</v>
      </c>
      <c r="F245" s="24" t="s">
        <v>978</v>
      </c>
      <c r="G245" s="12">
        <v>45378</v>
      </c>
      <c r="H245" s="91">
        <v>10600</v>
      </c>
      <c r="I245" s="92">
        <v>1</v>
      </c>
    </row>
    <row r="246" spans="1:9" x14ac:dyDescent="0.25">
      <c r="A246" s="11" t="s">
        <v>979</v>
      </c>
      <c r="B246" s="24" t="s">
        <v>907</v>
      </c>
      <c r="C246" s="24" t="s">
        <v>980</v>
      </c>
      <c r="D246" s="24" t="s">
        <v>200</v>
      </c>
      <c r="E246" s="24" t="s">
        <v>981</v>
      </c>
      <c r="F246" s="24" t="s">
        <v>982</v>
      </c>
      <c r="G246" s="12">
        <v>45378</v>
      </c>
      <c r="H246" s="91">
        <v>38678</v>
      </c>
      <c r="I246" s="92">
        <v>1</v>
      </c>
    </row>
    <row r="247" spans="1:9" x14ac:dyDescent="0.25">
      <c r="A247" s="11" t="s">
        <v>983</v>
      </c>
      <c r="B247" s="24" t="s">
        <v>907</v>
      </c>
      <c r="C247" s="24" t="s">
        <v>984</v>
      </c>
      <c r="D247" s="24" t="s">
        <v>211</v>
      </c>
      <c r="E247" s="24" t="s">
        <v>985</v>
      </c>
      <c r="F247" s="24" t="s">
        <v>986</v>
      </c>
      <c r="G247" s="12">
        <v>45372</v>
      </c>
      <c r="H247" s="91">
        <v>18333</v>
      </c>
      <c r="I247" s="92">
        <v>1</v>
      </c>
    </row>
    <row r="248" spans="1:9" x14ac:dyDescent="0.25">
      <c r="A248" s="11" t="s">
        <v>987</v>
      </c>
      <c r="B248" s="24" t="s">
        <v>907</v>
      </c>
      <c r="C248" s="24" t="s">
        <v>988</v>
      </c>
      <c r="D248" s="24" t="s">
        <v>211</v>
      </c>
      <c r="E248" s="24" t="s">
        <v>989</v>
      </c>
      <c r="F248" s="24" t="s">
        <v>990</v>
      </c>
      <c r="G248" s="12">
        <v>45372</v>
      </c>
      <c r="H248" s="91">
        <v>31200</v>
      </c>
      <c r="I248" s="92">
        <v>1</v>
      </c>
    </row>
    <row r="249" spans="1:9" x14ac:dyDescent="0.25">
      <c r="A249" s="11" t="s">
        <v>991</v>
      </c>
      <c r="B249" s="24" t="s">
        <v>907</v>
      </c>
      <c r="C249" s="24" t="s">
        <v>992</v>
      </c>
      <c r="D249" s="24" t="s">
        <v>972</v>
      </c>
      <c r="E249" s="24" t="s">
        <v>993</v>
      </c>
      <c r="F249" s="24" t="s">
        <v>994</v>
      </c>
      <c r="G249" s="12">
        <v>45378</v>
      </c>
      <c r="H249" s="91">
        <v>11475</v>
      </c>
      <c r="I249" s="92">
        <v>1</v>
      </c>
    </row>
    <row r="250" spans="1:9" x14ac:dyDescent="0.25">
      <c r="A250" s="11" t="s">
        <v>995</v>
      </c>
      <c r="B250" s="24" t="s">
        <v>907</v>
      </c>
      <c r="C250" s="24" t="s">
        <v>996</v>
      </c>
      <c r="D250" s="24" t="s">
        <v>997</v>
      </c>
      <c r="E250" s="24" t="s">
        <v>998</v>
      </c>
      <c r="F250" s="24" t="s">
        <v>999</v>
      </c>
      <c r="G250" s="12">
        <v>45369</v>
      </c>
      <c r="H250" s="91">
        <v>18785</v>
      </c>
      <c r="I250" s="92">
        <v>1</v>
      </c>
    </row>
    <row r="251" spans="1:9" x14ac:dyDescent="0.25">
      <c r="A251" s="11" t="s">
        <v>1000</v>
      </c>
      <c r="B251" s="24" t="s">
        <v>907</v>
      </c>
      <c r="C251" s="24" t="s">
        <v>1001</v>
      </c>
      <c r="D251" s="24" t="s">
        <v>931</v>
      </c>
      <c r="E251" s="24" t="s">
        <v>1002</v>
      </c>
      <c r="F251" s="24" t="s">
        <v>1003</v>
      </c>
      <c r="G251" s="12">
        <v>45379</v>
      </c>
      <c r="H251" s="91">
        <v>16130</v>
      </c>
      <c r="I251" s="92">
        <v>1</v>
      </c>
    </row>
    <row r="252" spans="1:9" x14ac:dyDescent="0.25">
      <c r="A252" s="11" t="s">
        <v>1004</v>
      </c>
      <c r="B252" s="24" t="s">
        <v>907</v>
      </c>
      <c r="C252" s="24" t="s">
        <v>1005</v>
      </c>
      <c r="D252" s="24" t="s">
        <v>962</v>
      </c>
      <c r="E252" s="24" t="s">
        <v>1006</v>
      </c>
      <c r="F252" s="24" t="s">
        <v>1007</v>
      </c>
      <c r="G252" s="12">
        <v>45372</v>
      </c>
      <c r="H252" s="91">
        <v>27997</v>
      </c>
      <c r="I252" s="92">
        <v>1</v>
      </c>
    </row>
    <row r="253" spans="1:9" x14ac:dyDescent="0.25">
      <c r="A253" s="11" t="s">
        <v>1008</v>
      </c>
      <c r="B253" s="24" t="s">
        <v>907</v>
      </c>
      <c r="C253" s="24" t="s">
        <v>1009</v>
      </c>
      <c r="D253" s="24" t="s">
        <v>211</v>
      </c>
      <c r="E253" s="24" t="s">
        <v>1010</v>
      </c>
      <c r="F253" s="24" t="s">
        <v>1011</v>
      </c>
      <c r="G253" s="12">
        <v>45369</v>
      </c>
      <c r="H253" s="91">
        <v>19900</v>
      </c>
      <c r="I253" s="92">
        <v>1</v>
      </c>
    </row>
    <row r="254" spans="1:9" x14ac:dyDescent="0.25">
      <c r="A254" s="11" t="s">
        <v>1012</v>
      </c>
      <c r="B254" s="24" t="s">
        <v>907</v>
      </c>
      <c r="C254" s="24" t="s">
        <v>1013</v>
      </c>
      <c r="D254" s="24" t="s">
        <v>962</v>
      </c>
      <c r="E254" s="24" t="s">
        <v>1014</v>
      </c>
      <c r="F254" s="24" t="s">
        <v>1015</v>
      </c>
      <c r="G254" s="12">
        <v>45373</v>
      </c>
      <c r="H254" s="91">
        <v>22923</v>
      </c>
      <c r="I254" s="92">
        <v>1</v>
      </c>
    </row>
    <row r="255" spans="1:9" x14ac:dyDescent="0.25">
      <c r="A255" s="11" t="s">
        <v>1016</v>
      </c>
      <c r="B255" s="24" t="s">
        <v>907</v>
      </c>
      <c r="C255" s="24" t="s">
        <v>1017</v>
      </c>
      <c r="D255" s="24" t="s">
        <v>211</v>
      </c>
      <c r="E255" s="24" t="s">
        <v>1018</v>
      </c>
      <c r="F255" s="24" t="s">
        <v>1019</v>
      </c>
      <c r="G255" s="12">
        <v>45370</v>
      </c>
      <c r="H255" s="91">
        <v>25325</v>
      </c>
      <c r="I255" s="92">
        <v>1</v>
      </c>
    </row>
    <row r="256" spans="1:9" x14ac:dyDescent="0.25">
      <c r="A256" s="11" t="s">
        <v>1020</v>
      </c>
      <c r="B256" s="24" t="s">
        <v>907</v>
      </c>
      <c r="C256" s="24" t="s">
        <v>1021</v>
      </c>
      <c r="D256" s="24" t="s">
        <v>211</v>
      </c>
      <c r="E256" s="24" t="s">
        <v>1022</v>
      </c>
      <c r="F256" s="24" t="s">
        <v>1023</v>
      </c>
      <c r="G256" s="12">
        <v>45376</v>
      </c>
      <c r="H256" s="91">
        <v>7200</v>
      </c>
      <c r="I256" s="92">
        <v>1</v>
      </c>
    </row>
    <row r="257" spans="1:9" x14ac:dyDescent="0.25">
      <c r="A257" s="11" t="s">
        <v>1024</v>
      </c>
      <c r="B257" s="24" t="s">
        <v>907</v>
      </c>
      <c r="C257" s="24" t="s">
        <v>1025</v>
      </c>
      <c r="D257" s="24" t="s">
        <v>211</v>
      </c>
      <c r="E257" s="24" t="s">
        <v>1026</v>
      </c>
      <c r="F257" s="24" t="s">
        <v>1027</v>
      </c>
      <c r="G257" s="12">
        <v>45357</v>
      </c>
      <c r="H257" s="91">
        <v>10500</v>
      </c>
      <c r="I257" s="92">
        <v>1</v>
      </c>
    </row>
    <row r="258" spans="1:9" x14ac:dyDescent="0.25">
      <c r="A258" s="11" t="s">
        <v>1028</v>
      </c>
      <c r="B258" s="24" t="s">
        <v>907</v>
      </c>
      <c r="C258" s="24" t="s">
        <v>1029</v>
      </c>
      <c r="D258" s="24" t="s">
        <v>211</v>
      </c>
      <c r="E258" s="24" t="s">
        <v>1030</v>
      </c>
      <c r="F258" s="24" t="s">
        <v>1031</v>
      </c>
      <c r="G258" s="12">
        <v>45359</v>
      </c>
      <c r="H258" s="91">
        <v>12840</v>
      </c>
      <c r="I258" s="92">
        <v>1</v>
      </c>
    </row>
    <row r="259" spans="1:9" x14ac:dyDescent="0.25">
      <c r="A259" s="11" t="s">
        <v>1032</v>
      </c>
      <c r="B259" s="24" t="s">
        <v>907</v>
      </c>
      <c r="C259" s="24" t="s">
        <v>1033</v>
      </c>
      <c r="D259" s="24" t="s">
        <v>211</v>
      </c>
      <c r="E259" s="24" t="s">
        <v>1034</v>
      </c>
      <c r="F259" s="24" t="s">
        <v>1035</v>
      </c>
      <c r="G259" s="12">
        <v>45362</v>
      </c>
      <c r="H259" s="91">
        <v>16500</v>
      </c>
      <c r="I259" s="92">
        <v>1</v>
      </c>
    </row>
    <row r="260" spans="1:9" x14ac:dyDescent="0.25">
      <c r="A260" s="11" t="s">
        <v>1036</v>
      </c>
      <c r="B260" s="24" t="s">
        <v>907</v>
      </c>
      <c r="C260" s="24" t="s">
        <v>1037</v>
      </c>
      <c r="D260" s="24" t="s">
        <v>211</v>
      </c>
      <c r="E260" s="24" t="s">
        <v>1038</v>
      </c>
      <c r="F260" s="24" t="s">
        <v>1039</v>
      </c>
      <c r="G260" s="12">
        <v>45366</v>
      </c>
      <c r="H260" s="91">
        <v>23664</v>
      </c>
      <c r="I260" s="92">
        <v>1</v>
      </c>
    </row>
    <row r="261" spans="1:9" x14ac:dyDescent="0.25">
      <c r="A261" s="11" t="s">
        <v>1040</v>
      </c>
      <c r="B261" s="24" t="s">
        <v>907</v>
      </c>
      <c r="C261" s="24" t="s">
        <v>1041</v>
      </c>
      <c r="D261" s="24" t="s">
        <v>211</v>
      </c>
      <c r="E261" s="24" t="s">
        <v>1042</v>
      </c>
      <c r="F261" s="24" t="s">
        <v>1043</v>
      </c>
      <c r="G261" s="12">
        <v>45377</v>
      </c>
      <c r="H261" s="91">
        <v>9980</v>
      </c>
      <c r="I261" s="92">
        <v>1</v>
      </c>
    </row>
    <row r="262" spans="1:9" x14ac:dyDescent="0.25">
      <c r="A262" s="11" t="s">
        <v>1044</v>
      </c>
      <c r="B262" s="24" t="s">
        <v>907</v>
      </c>
      <c r="C262" s="24" t="s">
        <v>1045</v>
      </c>
      <c r="D262" s="24" t="s">
        <v>211</v>
      </c>
      <c r="E262" s="24" t="s">
        <v>1046</v>
      </c>
      <c r="F262" s="24" t="s">
        <v>1047</v>
      </c>
      <c r="G262" s="12">
        <v>45362</v>
      </c>
      <c r="H262" s="91">
        <v>5950</v>
      </c>
      <c r="I262" s="92">
        <v>1</v>
      </c>
    </row>
    <row r="263" spans="1:9" x14ac:dyDescent="0.25">
      <c r="A263" s="11" t="s">
        <v>1048</v>
      </c>
      <c r="B263" s="24" t="s">
        <v>907</v>
      </c>
      <c r="C263" s="24" t="s">
        <v>1049</v>
      </c>
      <c r="D263" s="24" t="s">
        <v>211</v>
      </c>
      <c r="E263" s="24" t="s">
        <v>1050</v>
      </c>
      <c r="F263" s="24" t="s">
        <v>1051</v>
      </c>
      <c r="G263" s="12">
        <v>45376</v>
      </c>
      <c r="H263" s="91">
        <v>6830</v>
      </c>
      <c r="I263" s="92">
        <v>1</v>
      </c>
    </row>
    <row r="264" spans="1:9" x14ac:dyDescent="0.25">
      <c r="A264" s="11" t="s">
        <v>1052</v>
      </c>
      <c r="B264" s="24" t="s">
        <v>907</v>
      </c>
      <c r="C264" s="24" t="s">
        <v>1053</v>
      </c>
      <c r="D264" s="24" t="s">
        <v>1054</v>
      </c>
      <c r="E264" s="24" t="s">
        <v>1055</v>
      </c>
      <c r="F264" s="24" t="s">
        <v>1056</v>
      </c>
      <c r="G264" s="12">
        <v>45358</v>
      </c>
      <c r="H264" s="91">
        <v>30275</v>
      </c>
      <c r="I264" s="92">
        <v>1</v>
      </c>
    </row>
    <row r="265" spans="1:9" x14ac:dyDescent="0.25">
      <c r="A265" s="11" t="s">
        <v>1057</v>
      </c>
      <c r="B265" s="24" t="s">
        <v>907</v>
      </c>
      <c r="C265" s="24" t="s">
        <v>1058</v>
      </c>
      <c r="D265" s="24" t="s">
        <v>1059</v>
      </c>
      <c r="E265" s="24" t="s">
        <v>1060</v>
      </c>
      <c r="F265" s="24" t="s">
        <v>1061</v>
      </c>
      <c r="G265" s="12">
        <v>45376</v>
      </c>
      <c r="H265" s="91">
        <v>22000</v>
      </c>
      <c r="I265" s="92">
        <v>1</v>
      </c>
    </row>
    <row r="266" spans="1:9" x14ac:dyDescent="0.25">
      <c r="A266" s="11" t="s">
        <v>1062</v>
      </c>
      <c r="B266" s="24" t="s">
        <v>907</v>
      </c>
      <c r="C266" s="24" t="s">
        <v>1063</v>
      </c>
      <c r="D266" s="24" t="s">
        <v>211</v>
      </c>
      <c r="E266" s="24" t="s">
        <v>1064</v>
      </c>
      <c r="F266" s="24" t="s">
        <v>1065</v>
      </c>
      <c r="G266" s="12">
        <v>45364</v>
      </c>
      <c r="H266" s="91">
        <v>9870</v>
      </c>
      <c r="I266" s="92">
        <v>1</v>
      </c>
    </row>
    <row r="267" spans="1:9" x14ac:dyDescent="0.25">
      <c r="A267" s="11" t="s">
        <v>1066</v>
      </c>
      <c r="B267" s="24" t="s">
        <v>907</v>
      </c>
      <c r="C267" s="24" t="s">
        <v>1067</v>
      </c>
      <c r="D267" s="24" t="s">
        <v>922</v>
      </c>
      <c r="E267" s="24" t="s">
        <v>1068</v>
      </c>
      <c r="F267" s="24" t="s">
        <v>1069</v>
      </c>
      <c r="G267" s="12">
        <v>45370</v>
      </c>
      <c r="H267" s="91">
        <v>38000</v>
      </c>
      <c r="I267" s="92">
        <v>1</v>
      </c>
    </row>
    <row r="268" spans="1:9" x14ac:dyDescent="0.25">
      <c r="A268" s="11" t="s">
        <v>1070</v>
      </c>
      <c r="B268" s="24" t="s">
        <v>907</v>
      </c>
      <c r="C268" s="24" t="s">
        <v>1071</v>
      </c>
      <c r="D268" s="24" t="s">
        <v>211</v>
      </c>
      <c r="E268" s="24" t="s">
        <v>1072</v>
      </c>
      <c r="F268" s="24" t="s">
        <v>1073</v>
      </c>
      <c r="G268" s="12">
        <v>45371</v>
      </c>
      <c r="H268" s="91">
        <v>17500</v>
      </c>
      <c r="I268" s="92">
        <v>1</v>
      </c>
    </row>
    <row r="269" spans="1:9" x14ac:dyDescent="0.25">
      <c r="A269" s="11" t="s">
        <v>1074</v>
      </c>
      <c r="B269" s="24" t="s">
        <v>907</v>
      </c>
      <c r="C269" s="24" t="s">
        <v>1075</v>
      </c>
      <c r="D269" s="24" t="s">
        <v>211</v>
      </c>
      <c r="E269" s="24" t="s">
        <v>1076</v>
      </c>
      <c r="F269" s="24" t="s">
        <v>1077</v>
      </c>
      <c r="G269" s="12">
        <v>45378</v>
      </c>
      <c r="H269" s="91">
        <v>39000</v>
      </c>
      <c r="I269" s="92">
        <v>1</v>
      </c>
    </row>
    <row r="270" spans="1:9" x14ac:dyDescent="0.25">
      <c r="A270" s="11" t="s">
        <v>1078</v>
      </c>
      <c r="B270" s="24" t="s">
        <v>907</v>
      </c>
      <c r="C270" s="24" t="s">
        <v>1079</v>
      </c>
      <c r="D270" s="24" t="s">
        <v>1080</v>
      </c>
      <c r="E270" s="24" t="s">
        <v>1081</v>
      </c>
      <c r="F270" s="24" t="s">
        <v>1082</v>
      </c>
      <c r="G270" s="12">
        <v>45380</v>
      </c>
      <c r="H270" s="91">
        <v>25977</v>
      </c>
      <c r="I270" s="92">
        <v>1</v>
      </c>
    </row>
    <row r="271" spans="1:9" x14ac:dyDescent="0.25">
      <c r="A271" s="11" t="s">
        <v>1083</v>
      </c>
      <c r="B271" s="24" t="s">
        <v>907</v>
      </c>
      <c r="C271" s="24" t="s">
        <v>1084</v>
      </c>
      <c r="D271" s="24" t="s">
        <v>211</v>
      </c>
      <c r="E271" s="24" t="s">
        <v>1085</v>
      </c>
      <c r="F271" s="24" t="s">
        <v>1086</v>
      </c>
      <c r="G271" s="12">
        <v>45365</v>
      </c>
      <c r="H271" s="91">
        <v>20895</v>
      </c>
      <c r="I271" s="92">
        <v>1</v>
      </c>
    </row>
    <row r="272" spans="1:9" x14ac:dyDescent="0.25">
      <c r="A272" s="11" t="s">
        <v>1087</v>
      </c>
      <c r="B272" s="24" t="s">
        <v>907</v>
      </c>
      <c r="C272" s="24" t="s">
        <v>1088</v>
      </c>
      <c r="D272" s="24" t="s">
        <v>211</v>
      </c>
      <c r="E272" s="24" t="s">
        <v>1089</v>
      </c>
      <c r="F272" s="24" t="s">
        <v>1090</v>
      </c>
      <c r="G272" s="12">
        <v>45369</v>
      </c>
      <c r="H272" s="91">
        <v>32000</v>
      </c>
      <c r="I272" s="92">
        <v>1</v>
      </c>
    </row>
    <row r="273" spans="1:9" x14ac:dyDescent="0.25">
      <c r="A273" s="11" t="s">
        <v>1091</v>
      </c>
      <c r="B273" s="24" t="s">
        <v>907</v>
      </c>
      <c r="C273" s="24" t="s">
        <v>1092</v>
      </c>
      <c r="D273" s="24" t="s">
        <v>922</v>
      </c>
      <c r="E273" s="24" t="s">
        <v>1093</v>
      </c>
      <c r="F273" s="24" t="s">
        <v>1094</v>
      </c>
      <c r="G273" s="12">
        <v>45380</v>
      </c>
      <c r="H273" s="91">
        <v>39214</v>
      </c>
      <c r="I273" s="92">
        <v>1</v>
      </c>
    </row>
    <row r="274" spans="1:9" x14ac:dyDescent="0.25">
      <c r="A274" s="11" t="s">
        <v>1095</v>
      </c>
      <c r="B274" s="24" t="s">
        <v>907</v>
      </c>
      <c r="C274" s="24" t="s">
        <v>1096</v>
      </c>
      <c r="D274" s="24" t="s">
        <v>211</v>
      </c>
      <c r="E274" s="24" t="s">
        <v>1097</v>
      </c>
      <c r="F274" s="24" t="s">
        <v>1098</v>
      </c>
      <c r="G274" s="12">
        <v>45376</v>
      </c>
      <c r="H274" s="91">
        <v>25880</v>
      </c>
      <c r="I274" s="92">
        <v>1</v>
      </c>
    </row>
    <row r="275" spans="1:9" x14ac:dyDescent="0.25">
      <c r="A275" s="11" t="s">
        <v>1099</v>
      </c>
      <c r="B275" s="24" t="s">
        <v>907</v>
      </c>
      <c r="C275" s="24" t="s">
        <v>1100</v>
      </c>
      <c r="D275" s="24" t="s">
        <v>211</v>
      </c>
      <c r="E275" s="24" t="s">
        <v>1101</v>
      </c>
      <c r="F275" s="24" t="s">
        <v>1102</v>
      </c>
      <c r="G275" s="12">
        <v>45359</v>
      </c>
      <c r="H275" s="91">
        <v>15400</v>
      </c>
      <c r="I275" s="92">
        <v>1</v>
      </c>
    </row>
    <row r="276" spans="1:9" x14ac:dyDescent="0.25">
      <c r="A276" s="11" t="s">
        <v>1103</v>
      </c>
      <c r="B276" s="24" t="s">
        <v>1104</v>
      </c>
      <c r="C276" s="24" t="s">
        <v>1105</v>
      </c>
      <c r="D276" s="24" t="s">
        <v>1104</v>
      </c>
      <c r="E276" s="24" t="s">
        <v>1106</v>
      </c>
      <c r="F276" s="24" t="s">
        <v>1107</v>
      </c>
      <c r="G276" s="12">
        <v>45363</v>
      </c>
      <c r="H276" s="91">
        <v>4200</v>
      </c>
      <c r="I276" s="92">
        <v>1</v>
      </c>
    </row>
    <row r="277" spans="1:9" x14ac:dyDescent="0.25">
      <c r="A277" s="11" t="s">
        <v>1108</v>
      </c>
      <c r="B277" s="24" t="s">
        <v>1104</v>
      </c>
      <c r="C277" s="24" t="s">
        <v>1109</v>
      </c>
      <c r="D277" s="24" t="s">
        <v>1110</v>
      </c>
      <c r="E277" s="24" t="s">
        <v>1111</v>
      </c>
      <c r="F277" s="24" t="s">
        <v>1112</v>
      </c>
      <c r="G277" s="12">
        <v>45371</v>
      </c>
      <c r="H277" s="91">
        <v>3200</v>
      </c>
      <c r="I277" s="92">
        <v>1</v>
      </c>
    </row>
    <row r="278" spans="1:9" x14ac:dyDescent="0.25">
      <c r="A278" s="11" t="s">
        <v>1113</v>
      </c>
      <c r="B278" s="24" t="s">
        <v>1104</v>
      </c>
      <c r="C278" s="24" t="s">
        <v>1114</v>
      </c>
      <c r="D278" s="24" t="s">
        <v>1115</v>
      </c>
      <c r="E278" s="24" t="s">
        <v>1116</v>
      </c>
      <c r="F278" s="24" t="s">
        <v>1117</v>
      </c>
      <c r="G278" s="12">
        <v>45366</v>
      </c>
      <c r="H278" s="91">
        <v>5885</v>
      </c>
      <c r="I278" s="92">
        <v>1</v>
      </c>
    </row>
    <row r="279" spans="1:9" x14ac:dyDescent="0.25">
      <c r="A279" s="11" t="s">
        <v>1118</v>
      </c>
      <c r="B279" s="24" t="s">
        <v>1119</v>
      </c>
      <c r="C279" s="24" t="s">
        <v>860</v>
      </c>
      <c r="D279" s="24" t="s">
        <v>1120</v>
      </c>
      <c r="E279" s="24" t="s">
        <v>862</v>
      </c>
      <c r="F279" s="24" t="s">
        <v>863</v>
      </c>
      <c r="G279" s="12">
        <v>45376</v>
      </c>
      <c r="H279" s="91">
        <v>1500</v>
      </c>
      <c r="I279" s="92">
        <v>1</v>
      </c>
    </row>
    <row r="280" spans="1:9" x14ac:dyDescent="0.25">
      <c r="A280" s="11" t="s">
        <v>1121</v>
      </c>
      <c r="B280" s="24" t="s">
        <v>1122</v>
      </c>
      <c r="C280" s="24" t="s">
        <v>1123</v>
      </c>
      <c r="D280" s="24" t="s">
        <v>1124</v>
      </c>
      <c r="E280" s="24" t="s">
        <v>1125</v>
      </c>
      <c r="F280" s="24" t="s">
        <v>1126</v>
      </c>
      <c r="G280" s="12">
        <v>45377</v>
      </c>
      <c r="H280" s="91">
        <v>7150</v>
      </c>
      <c r="I280" s="92">
        <v>1</v>
      </c>
    </row>
    <row r="281" spans="1:9" x14ac:dyDescent="0.25">
      <c r="A281" s="11" t="s">
        <v>1127</v>
      </c>
      <c r="B281" s="24" t="s">
        <v>1122</v>
      </c>
      <c r="C281" s="24" t="s">
        <v>1128</v>
      </c>
      <c r="D281" s="24" t="s">
        <v>1124</v>
      </c>
      <c r="E281" s="24" t="s">
        <v>1129</v>
      </c>
      <c r="F281" s="24" t="s">
        <v>1130</v>
      </c>
      <c r="G281" s="12">
        <v>45378</v>
      </c>
      <c r="H281" s="91">
        <v>7150</v>
      </c>
      <c r="I281" s="92">
        <v>1</v>
      </c>
    </row>
    <row r="282" spans="1:9" x14ac:dyDescent="0.25">
      <c r="A282" s="11" t="s">
        <v>1131</v>
      </c>
      <c r="B282" s="24" t="s">
        <v>1122</v>
      </c>
      <c r="C282" s="24" t="s">
        <v>921</v>
      </c>
      <c r="D282" s="24" t="s">
        <v>1132</v>
      </c>
      <c r="E282" s="24" t="s">
        <v>923</v>
      </c>
      <c r="F282" s="24" t="s">
        <v>924</v>
      </c>
      <c r="G282" s="12">
        <v>45370</v>
      </c>
      <c r="H282" s="91">
        <v>9684</v>
      </c>
      <c r="I282" s="92">
        <v>1</v>
      </c>
    </row>
    <row r="283" spans="1:9" x14ac:dyDescent="0.25">
      <c r="A283" s="32" t="s">
        <v>1133</v>
      </c>
      <c r="B283" s="33" t="s">
        <v>1122</v>
      </c>
      <c r="C283" s="33" t="s">
        <v>1134</v>
      </c>
      <c r="D283" s="33" t="s">
        <v>1135</v>
      </c>
      <c r="E283" s="24" t="s">
        <v>1136</v>
      </c>
      <c r="F283" s="24" t="s">
        <v>1137</v>
      </c>
      <c r="G283" s="47">
        <v>45356</v>
      </c>
      <c r="H283" s="94">
        <v>82448</v>
      </c>
      <c r="I283" s="95">
        <v>1</v>
      </c>
    </row>
    <row r="284" spans="1:9" x14ac:dyDescent="0.25">
      <c r="A284" s="37"/>
      <c r="B284" s="38"/>
      <c r="C284" s="38"/>
      <c r="D284" s="38"/>
      <c r="E284" s="24" t="s">
        <v>1138</v>
      </c>
      <c r="F284" s="24" t="s">
        <v>1139</v>
      </c>
      <c r="G284" s="48"/>
      <c r="H284" s="96"/>
      <c r="I284" s="97"/>
    </row>
    <row r="285" spans="1:9" x14ac:dyDescent="0.25">
      <c r="A285" s="37"/>
      <c r="B285" s="38"/>
      <c r="C285" s="38"/>
      <c r="D285" s="38"/>
      <c r="E285" s="24" t="s">
        <v>1140</v>
      </c>
      <c r="F285" s="24" t="s">
        <v>1141</v>
      </c>
      <c r="G285" s="48"/>
      <c r="H285" s="96"/>
      <c r="I285" s="97"/>
    </row>
    <row r="286" spans="1:9" x14ac:dyDescent="0.25">
      <c r="A286" s="37"/>
      <c r="B286" s="38"/>
      <c r="C286" s="38"/>
      <c r="D286" s="38"/>
      <c r="E286" s="24" t="s">
        <v>1142</v>
      </c>
      <c r="F286" s="24" t="s">
        <v>1143</v>
      </c>
      <c r="G286" s="48"/>
      <c r="H286" s="96"/>
      <c r="I286" s="97"/>
    </row>
    <row r="287" spans="1:9" x14ac:dyDescent="0.25">
      <c r="A287" s="42"/>
      <c r="B287" s="43"/>
      <c r="C287" s="43"/>
      <c r="D287" s="43"/>
      <c r="E287" s="24" t="s">
        <v>1144</v>
      </c>
      <c r="F287" s="24" t="s">
        <v>1145</v>
      </c>
      <c r="G287" s="49"/>
      <c r="H287" s="98"/>
      <c r="I287" s="99"/>
    </row>
    <row r="288" spans="1:9" x14ac:dyDescent="0.25">
      <c r="A288" s="11" t="s">
        <v>1146</v>
      </c>
      <c r="B288" s="24" t="s">
        <v>1122</v>
      </c>
      <c r="C288" s="24" t="s">
        <v>1147</v>
      </c>
      <c r="D288" s="24" t="s">
        <v>1148</v>
      </c>
      <c r="E288" s="24" t="s">
        <v>1149</v>
      </c>
      <c r="F288" s="24" t="s">
        <v>1150</v>
      </c>
      <c r="G288" s="12">
        <v>45380</v>
      </c>
      <c r="H288" s="91">
        <v>6000</v>
      </c>
      <c r="I288" s="92">
        <v>1</v>
      </c>
    </row>
    <row r="289" spans="1:9" x14ac:dyDescent="0.25">
      <c r="A289" s="11" t="s">
        <v>1151</v>
      </c>
      <c r="B289" s="24" t="s">
        <v>1122</v>
      </c>
      <c r="C289" s="24" t="s">
        <v>1152</v>
      </c>
      <c r="D289" s="24" t="s">
        <v>1153</v>
      </c>
      <c r="E289" s="24" t="s">
        <v>1154</v>
      </c>
      <c r="F289" s="24" t="s">
        <v>1155</v>
      </c>
      <c r="G289" s="12">
        <v>45366</v>
      </c>
      <c r="H289" s="91">
        <v>17900</v>
      </c>
      <c r="I289" s="92">
        <v>1</v>
      </c>
    </row>
    <row r="290" spans="1:9" x14ac:dyDescent="0.25">
      <c r="A290" s="11" t="s">
        <v>1156</v>
      </c>
      <c r="B290" s="24" t="s">
        <v>1122</v>
      </c>
      <c r="C290" s="24" t="s">
        <v>1157</v>
      </c>
      <c r="D290" s="24" t="s">
        <v>1158</v>
      </c>
      <c r="E290" s="24" t="s">
        <v>1159</v>
      </c>
      <c r="F290" s="24" t="s">
        <v>1160</v>
      </c>
      <c r="G290" s="12">
        <v>45359</v>
      </c>
      <c r="H290" s="91">
        <v>24000</v>
      </c>
      <c r="I290" s="92">
        <v>1</v>
      </c>
    </row>
    <row r="291" spans="1:9" x14ac:dyDescent="0.25">
      <c r="A291" s="11" t="s">
        <v>1161</v>
      </c>
      <c r="B291" s="24" t="s">
        <v>1122</v>
      </c>
      <c r="C291" s="24" t="s">
        <v>1162</v>
      </c>
      <c r="D291" s="24" t="s">
        <v>1163</v>
      </c>
      <c r="E291" s="24" t="s">
        <v>1164</v>
      </c>
      <c r="F291" s="24" t="s">
        <v>1165</v>
      </c>
      <c r="G291" s="12">
        <v>45370</v>
      </c>
      <c r="H291" s="91">
        <v>2000</v>
      </c>
      <c r="I291" s="92">
        <v>1</v>
      </c>
    </row>
    <row r="292" spans="1:9" x14ac:dyDescent="0.25">
      <c r="A292" s="11" t="s">
        <v>1166</v>
      </c>
      <c r="B292" s="24" t="s">
        <v>1122</v>
      </c>
      <c r="C292" s="24" t="s">
        <v>1167</v>
      </c>
      <c r="D292" s="24" t="s">
        <v>1168</v>
      </c>
      <c r="E292" s="24" t="s">
        <v>1169</v>
      </c>
      <c r="F292" s="24" t="s">
        <v>1170</v>
      </c>
      <c r="G292" s="12">
        <v>45377</v>
      </c>
      <c r="H292" s="91">
        <v>3150</v>
      </c>
      <c r="I292" s="92">
        <v>1</v>
      </c>
    </row>
    <row r="293" spans="1:9" x14ac:dyDescent="0.25">
      <c r="A293" s="11" t="s">
        <v>1171</v>
      </c>
      <c r="B293" s="24" t="s">
        <v>1122</v>
      </c>
      <c r="C293" s="24" t="s">
        <v>1172</v>
      </c>
      <c r="D293" s="24" t="s">
        <v>1173</v>
      </c>
      <c r="E293" s="24" t="s">
        <v>1174</v>
      </c>
      <c r="F293" s="24" t="s">
        <v>1175</v>
      </c>
      <c r="G293" s="12">
        <v>45365</v>
      </c>
      <c r="H293" s="91">
        <v>2500</v>
      </c>
      <c r="I293" s="92">
        <v>1</v>
      </c>
    </row>
    <row r="294" spans="1:9" ht="30" x14ac:dyDescent="0.25">
      <c r="A294" s="11" t="s">
        <v>1176</v>
      </c>
      <c r="B294" s="24" t="s">
        <v>1122</v>
      </c>
      <c r="C294" s="24" t="s">
        <v>1177</v>
      </c>
      <c r="D294" s="24" t="s">
        <v>1178</v>
      </c>
      <c r="E294" s="24" t="s">
        <v>1179</v>
      </c>
      <c r="F294" s="24" t="s">
        <v>1180</v>
      </c>
      <c r="G294" s="12">
        <v>45377</v>
      </c>
      <c r="H294" s="91">
        <v>13680</v>
      </c>
      <c r="I294" s="92">
        <v>1</v>
      </c>
    </row>
    <row r="295" spans="1:9" x14ac:dyDescent="0.25">
      <c r="A295" s="11" t="s">
        <v>1181</v>
      </c>
      <c r="B295" s="24" t="s">
        <v>1122</v>
      </c>
      <c r="C295" s="24" t="s">
        <v>1182</v>
      </c>
      <c r="D295" s="24" t="s">
        <v>1183</v>
      </c>
      <c r="E295" s="24" t="s">
        <v>1184</v>
      </c>
      <c r="F295" s="24" t="s">
        <v>1185</v>
      </c>
      <c r="G295" s="12">
        <v>45377</v>
      </c>
      <c r="H295" s="91">
        <v>4590</v>
      </c>
      <c r="I295" s="92">
        <v>1</v>
      </c>
    </row>
    <row r="296" spans="1:9" x14ac:dyDescent="0.25">
      <c r="A296" s="11" t="s">
        <v>1186</v>
      </c>
      <c r="B296" s="24" t="s">
        <v>1122</v>
      </c>
      <c r="C296" s="24" t="s">
        <v>1167</v>
      </c>
      <c r="D296" s="24" t="s">
        <v>1187</v>
      </c>
      <c r="E296" s="24" t="s">
        <v>1188</v>
      </c>
      <c r="F296" s="24" t="s">
        <v>1189</v>
      </c>
      <c r="G296" s="12">
        <v>45377</v>
      </c>
      <c r="H296" s="91">
        <v>12270</v>
      </c>
      <c r="I296" s="92">
        <v>1</v>
      </c>
    </row>
    <row r="297" spans="1:9" x14ac:dyDescent="0.25">
      <c r="A297" s="11" t="s">
        <v>1190</v>
      </c>
      <c r="B297" s="24" t="s">
        <v>1122</v>
      </c>
      <c r="C297" s="24" t="s">
        <v>1191</v>
      </c>
      <c r="D297" s="24" t="s">
        <v>1192</v>
      </c>
      <c r="E297" s="24" t="s">
        <v>1193</v>
      </c>
      <c r="F297" s="24" t="s">
        <v>1194</v>
      </c>
      <c r="G297" s="12">
        <v>45379</v>
      </c>
      <c r="H297" s="91">
        <v>7900</v>
      </c>
      <c r="I297" s="92">
        <v>1</v>
      </c>
    </row>
    <row r="298" spans="1:9" x14ac:dyDescent="0.25">
      <c r="A298" s="11" t="s">
        <v>1195</v>
      </c>
      <c r="B298" s="24" t="s">
        <v>1122</v>
      </c>
      <c r="C298" s="24" t="s">
        <v>1196</v>
      </c>
      <c r="D298" s="24" t="s">
        <v>1197</v>
      </c>
      <c r="E298" s="24" t="s">
        <v>1198</v>
      </c>
      <c r="F298" s="24" t="s">
        <v>1199</v>
      </c>
      <c r="G298" s="12">
        <v>45378</v>
      </c>
      <c r="H298" s="91">
        <v>6530</v>
      </c>
      <c r="I298" s="92">
        <v>1</v>
      </c>
    </row>
    <row r="299" spans="1:9" x14ac:dyDescent="0.25">
      <c r="A299" s="11" t="s">
        <v>1200</v>
      </c>
      <c r="B299" s="24" t="s">
        <v>1122</v>
      </c>
      <c r="C299" s="24" t="s">
        <v>1201</v>
      </c>
      <c r="D299" s="24" t="s">
        <v>1202</v>
      </c>
      <c r="E299" s="24" t="s">
        <v>1203</v>
      </c>
      <c r="F299" s="24" t="s">
        <v>1204</v>
      </c>
      <c r="G299" s="12">
        <v>45376</v>
      </c>
      <c r="H299" s="91">
        <v>6500</v>
      </c>
      <c r="I299" s="92">
        <v>1</v>
      </c>
    </row>
    <row r="300" spans="1:9" x14ac:dyDescent="0.25">
      <c r="A300" s="11" t="s">
        <v>1205</v>
      </c>
      <c r="B300" s="24" t="s">
        <v>1122</v>
      </c>
      <c r="C300" s="24" t="s">
        <v>1206</v>
      </c>
      <c r="D300" s="24" t="s">
        <v>1207</v>
      </c>
      <c r="E300" s="24" t="s">
        <v>1208</v>
      </c>
      <c r="F300" s="24" t="s">
        <v>1209</v>
      </c>
      <c r="G300" s="12">
        <v>45369</v>
      </c>
      <c r="H300" s="91">
        <v>8075</v>
      </c>
      <c r="I300" s="92">
        <v>1</v>
      </c>
    </row>
    <row r="301" spans="1:9" x14ac:dyDescent="0.25">
      <c r="A301" s="11" t="s">
        <v>1210</v>
      </c>
      <c r="B301" s="24" t="s">
        <v>1211</v>
      </c>
      <c r="C301" s="24" t="s">
        <v>1212</v>
      </c>
      <c r="D301" s="24" t="s">
        <v>1213</v>
      </c>
      <c r="E301" s="24" t="s">
        <v>1214</v>
      </c>
      <c r="F301" s="24" t="s">
        <v>1215</v>
      </c>
      <c r="G301" s="12">
        <v>45358</v>
      </c>
      <c r="H301" s="91">
        <v>65000</v>
      </c>
      <c r="I301" s="92">
        <v>1</v>
      </c>
    </row>
    <row r="302" spans="1:9" x14ac:dyDescent="0.25">
      <c r="A302" s="11" t="s">
        <v>1216</v>
      </c>
      <c r="B302" s="24" t="s">
        <v>1217</v>
      </c>
      <c r="C302" s="24" t="s">
        <v>1218</v>
      </c>
      <c r="D302" s="24" t="s">
        <v>1219</v>
      </c>
      <c r="E302" s="24" t="s">
        <v>1220</v>
      </c>
      <c r="F302" s="24" t="s">
        <v>1221</v>
      </c>
      <c r="G302" s="12">
        <v>45352</v>
      </c>
      <c r="H302" s="91">
        <v>1938</v>
      </c>
      <c r="I302" s="92">
        <v>1</v>
      </c>
    </row>
    <row r="303" spans="1:9" x14ac:dyDescent="0.25">
      <c r="A303" s="11" t="s">
        <v>1222</v>
      </c>
      <c r="B303" s="24" t="s">
        <v>1217</v>
      </c>
      <c r="C303" s="24" t="s">
        <v>1223</v>
      </c>
      <c r="D303" s="24" t="s">
        <v>1224</v>
      </c>
      <c r="E303" s="24" t="s">
        <v>1225</v>
      </c>
      <c r="F303" s="24" t="s">
        <v>1226</v>
      </c>
      <c r="G303" s="12">
        <v>45373</v>
      </c>
      <c r="H303" s="91">
        <v>1832</v>
      </c>
      <c r="I303" s="92">
        <v>1</v>
      </c>
    </row>
    <row r="304" spans="1:9" x14ac:dyDescent="0.25">
      <c r="A304" s="11" t="s">
        <v>1227</v>
      </c>
      <c r="B304" s="24" t="s">
        <v>1217</v>
      </c>
      <c r="C304" s="24" t="s">
        <v>1223</v>
      </c>
      <c r="D304" s="24" t="s">
        <v>1228</v>
      </c>
      <c r="E304" s="24" t="s">
        <v>1225</v>
      </c>
      <c r="F304" s="24" t="s">
        <v>1226</v>
      </c>
      <c r="G304" s="12">
        <v>45371</v>
      </c>
      <c r="H304" s="91">
        <v>3134</v>
      </c>
      <c r="I304" s="92">
        <v>1</v>
      </c>
    </row>
    <row r="305" spans="1:9" x14ac:dyDescent="0.25">
      <c r="A305" s="11" t="s">
        <v>1229</v>
      </c>
      <c r="B305" s="24" t="s">
        <v>1217</v>
      </c>
      <c r="C305" s="24" t="s">
        <v>1230</v>
      </c>
      <c r="D305" s="24" t="s">
        <v>1231</v>
      </c>
      <c r="E305" s="24" t="s">
        <v>1232</v>
      </c>
      <c r="F305" s="24" t="s">
        <v>1233</v>
      </c>
      <c r="G305" s="12">
        <v>45357</v>
      </c>
      <c r="H305" s="91">
        <v>2091</v>
      </c>
      <c r="I305" s="92">
        <v>1</v>
      </c>
    </row>
    <row r="306" spans="1:9" x14ac:dyDescent="0.25">
      <c r="A306" s="11" t="s">
        <v>1234</v>
      </c>
      <c r="B306" s="24" t="s">
        <v>1217</v>
      </c>
      <c r="C306" s="24" t="s">
        <v>1235</v>
      </c>
      <c r="D306" s="24" t="s">
        <v>1236</v>
      </c>
      <c r="E306" s="24" t="s">
        <v>1237</v>
      </c>
      <c r="F306" s="24" t="s">
        <v>1238</v>
      </c>
      <c r="G306" s="12">
        <v>45363</v>
      </c>
      <c r="H306" s="91">
        <v>1991</v>
      </c>
      <c r="I306" s="92">
        <v>1</v>
      </c>
    </row>
    <row r="307" spans="1:9" x14ac:dyDescent="0.25">
      <c r="A307" s="11" t="s">
        <v>1239</v>
      </c>
      <c r="B307" s="24" t="s">
        <v>1240</v>
      </c>
      <c r="C307" s="24" t="s">
        <v>1241</v>
      </c>
      <c r="D307" s="24" t="s">
        <v>1242</v>
      </c>
      <c r="E307" s="24" t="s">
        <v>1243</v>
      </c>
      <c r="F307" s="24" t="s">
        <v>1244</v>
      </c>
      <c r="G307" s="12">
        <v>45377</v>
      </c>
      <c r="H307" s="91">
        <v>3350</v>
      </c>
      <c r="I307" s="92">
        <v>1</v>
      </c>
    </row>
    <row r="308" spans="1:9" x14ac:dyDescent="0.25">
      <c r="A308" s="11" t="s">
        <v>1245</v>
      </c>
      <c r="B308" s="24" t="s">
        <v>1240</v>
      </c>
      <c r="C308" s="24" t="s">
        <v>1246</v>
      </c>
      <c r="D308" s="24" t="s">
        <v>1247</v>
      </c>
      <c r="E308" s="24" t="s">
        <v>1248</v>
      </c>
      <c r="F308" s="24" t="s">
        <v>1249</v>
      </c>
      <c r="G308" s="12">
        <v>45380</v>
      </c>
      <c r="H308" s="91">
        <v>4753</v>
      </c>
      <c r="I308" s="92">
        <v>1</v>
      </c>
    </row>
    <row r="309" spans="1:9" x14ac:dyDescent="0.25">
      <c r="A309" s="11" t="s">
        <v>1250</v>
      </c>
      <c r="B309" s="24" t="s">
        <v>1240</v>
      </c>
      <c r="C309" s="24" t="s">
        <v>1251</v>
      </c>
      <c r="D309" s="24" t="s">
        <v>1252</v>
      </c>
      <c r="E309" s="24" t="s">
        <v>1253</v>
      </c>
      <c r="F309" s="24" t="s">
        <v>1254</v>
      </c>
      <c r="G309" s="12">
        <v>45358</v>
      </c>
      <c r="H309" s="91">
        <v>17552</v>
      </c>
      <c r="I309" s="92">
        <v>1</v>
      </c>
    </row>
    <row r="310" spans="1:9" x14ac:dyDescent="0.25">
      <c r="A310" s="11" t="s">
        <v>1255</v>
      </c>
      <c r="B310" s="24" t="s">
        <v>1240</v>
      </c>
      <c r="C310" s="24" t="s">
        <v>1256</v>
      </c>
      <c r="D310" s="24" t="s">
        <v>1257</v>
      </c>
      <c r="E310" s="24" t="s">
        <v>1258</v>
      </c>
      <c r="F310" s="24" t="s">
        <v>1259</v>
      </c>
      <c r="G310" s="12">
        <v>45380</v>
      </c>
      <c r="H310" s="91">
        <v>600</v>
      </c>
      <c r="I310" s="92">
        <v>1</v>
      </c>
    </row>
    <row r="311" spans="1:9" x14ac:dyDescent="0.25">
      <c r="A311" s="11" t="s">
        <v>1260</v>
      </c>
      <c r="B311" s="24" t="s">
        <v>1240</v>
      </c>
      <c r="C311" s="24" t="s">
        <v>1261</v>
      </c>
      <c r="D311" s="24" t="s">
        <v>1262</v>
      </c>
      <c r="E311" s="24" t="s">
        <v>1263</v>
      </c>
      <c r="F311" s="24" t="s">
        <v>1264</v>
      </c>
      <c r="G311" s="12">
        <v>45358</v>
      </c>
      <c r="H311" s="91">
        <v>2261</v>
      </c>
      <c r="I311" s="92">
        <v>1</v>
      </c>
    </row>
    <row r="312" spans="1:9" x14ac:dyDescent="0.25">
      <c r="A312" s="11" t="s">
        <v>1265</v>
      </c>
      <c r="B312" s="24" t="s">
        <v>1240</v>
      </c>
      <c r="C312" s="24" t="s">
        <v>1266</v>
      </c>
      <c r="D312" s="24" t="s">
        <v>1267</v>
      </c>
      <c r="E312" s="24" t="s">
        <v>1268</v>
      </c>
      <c r="F312" s="24" t="s">
        <v>1269</v>
      </c>
      <c r="G312" s="12">
        <v>45372</v>
      </c>
      <c r="H312" s="91">
        <v>72530</v>
      </c>
      <c r="I312" s="92">
        <v>1</v>
      </c>
    </row>
    <row r="313" spans="1:9" x14ac:dyDescent="0.25">
      <c r="A313" s="11" t="s">
        <v>1270</v>
      </c>
      <c r="B313" s="24" t="s">
        <v>1240</v>
      </c>
      <c r="C313" s="24" t="s">
        <v>1271</v>
      </c>
      <c r="D313" s="24" t="s">
        <v>1272</v>
      </c>
      <c r="E313" s="24" t="s">
        <v>1273</v>
      </c>
      <c r="F313" s="24" t="s">
        <v>1274</v>
      </c>
      <c r="G313" s="12">
        <v>45378</v>
      </c>
      <c r="H313" s="91">
        <v>7264</v>
      </c>
      <c r="I313" s="92">
        <v>1</v>
      </c>
    </row>
    <row r="314" spans="1:9" x14ac:dyDescent="0.25">
      <c r="A314" s="11" t="s">
        <v>1275</v>
      </c>
      <c r="B314" s="24" t="s">
        <v>1240</v>
      </c>
      <c r="C314" s="24" t="s">
        <v>1276</v>
      </c>
      <c r="D314" s="24" t="s">
        <v>1277</v>
      </c>
      <c r="E314" s="24" t="s">
        <v>1278</v>
      </c>
      <c r="F314" s="24" t="s">
        <v>1279</v>
      </c>
      <c r="G314" s="12">
        <v>45358</v>
      </c>
      <c r="H314" s="91">
        <v>32000</v>
      </c>
      <c r="I314" s="92">
        <v>1</v>
      </c>
    </row>
    <row r="315" spans="1:9" x14ac:dyDescent="0.25">
      <c r="A315" s="11" t="s">
        <v>1280</v>
      </c>
      <c r="B315" s="24" t="s">
        <v>1240</v>
      </c>
      <c r="C315" s="24" t="s">
        <v>1281</v>
      </c>
      <c r="D315" s="24" t="s">
        <v>1282</v>
      </c>
      <c r="E315" s="24" t="s">
        <v>1283</v>
      </c>
      <c r="F315" s="24" t="s">
        <v>1284</v>
      </c>
      <c r="G315" s="12">
        <v>45370</v>
      </c>
      <c r="H315" s="91">
        <v>6450</v>
      </c>
      <c r="I315" s="92">
        <v>1</v>
      </c>
    </row>
    <row r="316" spans="1:9" x14ac:dyDescent="0.25">
      <c r="A316" s="11" t="s">
        <v>1285</v>
      </c>
      <c r="B316" s="24" t="s">
        <v>1240</v>
      </c>
      <c r="C316" s="24" t="s">
        <v>1286</v>
      </c>
      <c r="D316" s="24" t="s">
        <v>1287</v>
      </c>
      <c r="E316" s="24" t="s">
        <v>1288</v>
      </c>
      <c r="F316" s="24" t="s">
        <v>1289</v>
      </c>
      <c r="G316" s="12">
        <v>45369</v>
      </c>
      <c r="H316" s="91">
        <v>3250</v>
      </c>
      <c r="I316" s="92">
        <v>1</v>
      </c>
    </row>
    <row r="317" spans="1:9" x14ac:dyDescent="0.25">
      <c r="A317" s="11" t="s">
        <v>1290</v>
      </c>
      <c r="B317" s="24" t="s">
        <v>1240</v>
      </c>
      <c r="C317" s="24" t="s">
        <v>1291</v>
      </c>
      <c r="D317" s="24" t="s">
        <v>1292</v>
      </c>
      <c r="E317" s="24" t="s">
        <v>1293</v>
      </c>
      <c r="F317" s="24" t="s">
        <v>1294</v>
      </c>
      <c r="G317" s="12">
        <v>45357</v>
      </c>
      <c r="H317" s="91">
        <v>6896</v>
      </c>
      <c r="I317" s="92">
        <v>1</v>
      </c>
    </row>
    <row r="318" spans="1:9" x14ac:dyDescent="0.25">
      <c r="A318" s="11" t="s">
        <v>1295</v>
      </c>
      <c r="B318" s="24" t="s">
        <v>1240</v>
      </c>
      <c r="C318" s="24" t="s">
        <v>1296</v>
      </c>
      <c r="D318" s="24" t="s">
        <v>1297</v>
      </c>
      <c r="E318" s="24" t="s">
        <v>1298</v>
      </c>
      <c r="F318" s="24" t="s">
        <v>1299</v>
      </c>
      <c r="G318" s="12">
        <v>45372</v>
      </c>
      <c r="H318" s="91">
        <v>4000</v>
      </c>
      <c r="I318" s="92">
        <v>1</v>
      </c>
    </row>
    <row r="319" spans="1:9" x14ac:dyDescent="0.25">
      <c r="A319" s="11" t="s">
        <v>1300</v>
      </c>
      <c r="B319" s="24" t="s">
        <v>1240</v>
      </c>
      <c r="C319" s="24" t="s">
        <v>1301</v>
      </c>
      <c r="D319" s="24" t="s">
        <v>1302</v>
      </c>
      <c r="E319" s="24" t="s">
        <v>1303</v>
      </c>
      <c r="F319" s="24" t="s">
        <v>1304</v>
      </c>
      <c r="G319" s="12">
        <v>45366</v>
      </c>
      <c r="H319" s="91">
        <v>26194</v>
      </c>
      <c r="I319" s="92">
        <v>1</v>
      </c>
    </row>
    <row r="320" spans="1:9" x14ac:dyDescent="0.25">
      <c r="A320" s="11" t="s">
        <v>1305</v>
      </c>
      <c r="B320" s="24" t="s">
        <v>1240</v>
      </c>
      <c r="C320" s="24" t="s">
        <v>1306</v>
      </c>
      <c r="D320" s="24" t="s">
        <v>1307</v>
      </c>
      <c r="E320" s="24" t="s">
        <v>1308</v>
      </c>
      <c r="F320" s="24" t="s">
        <v>1309</v>
      </c>
      <c r="G320" s="12">
        <v>45373</v>
      </c>
      <c r="H320" s="91">
        <v>800</v>
      </c>
      <c r="I320" s="92">
        <v>1</v>
      </c>
    </row>
    <row r="321" spans="1:9" x14ac:dyDescent="0.25">
      <c r="A321" s="11" t="s">
        <v>1310</v>
      </c>
      <c r="B321" s="24" t="s">
        <v>1240</v>
      </c>
      <c r="C321" s="24" t="s">
        <v>1311</v>
      </c>
      <c r="D321" s="24" t="s">
        <v>1312</v>
      </c>
      <c r="E321" s="24" t="s">
        <v>1313</v>
      </c>
      <c r="F321" s="24" t="s">
        <v>1314</v>
      </c>
      <c r="G321" s="12">
        <v>45370</v>
      </c>
      <c r="H321" s="91">
        <v>4057</v>
      </c>
      <c r="I321" s="92">
        <v>1</v>
      </c>
    </row>
    <row r="322" spans="1:9" x14ac:dyDescent="0.25">
      <c r="A322" s="11" t="s">
        <v>1315</v>
      </c>
      <c r="B322" s="24" t="s">
        <v>1240</v>
      </c>
      <c r="C322" s="24" t="s">
        <v>1316</v>
      </c>
      <c r="D322" s="24" t="s">
        <v>1317</v>
      </c>
      <c r="E322" s="24" t="s">
        <v>1318</v>
      </c>
      <c r="F322" s="24" t="s">
        <v>1319</v>
      </c>
      <c r="G322" s="12">
        <v>45373</v>
      </c>
      <c r="H322" s="91">
        <v>17475</v>
      </c>
      <c r="I322" s="92">
        <v>1</v>
      </c>
    </row>
    <row r="323" spans="1:9" x14ac:dyDescent="0.25">
      <c r="A323" s="11" t="s">
        <v>1320</v>
      </c>
      <c r="B323" s="24" t="s">
        <v>1240</v>
      </c>
      <c r="C323" s="24" t="s">
        <v>1321</v>
      </c>
      <c r="D323" s="24" t="s">
        <v>1322</v>
      </c>
      <c r="E323" s="24" t="s">
        <v>1323</v>
      </c>
      <c r="F323" s="24" t="s">
        <v>1324</v>
      </c>
      <c r="G323" s="12">
        <v>45376</v>
      </c>
      <c r="H323" s="91">
        <v>48579</v>
      </c>
      <c r="I323" s="92">
        <v>1</v>
      </c>
    </row>
    <row r="324" spans="1:9" x14ac:dyDescent="0.25">
      <c r="A324" s="11" t="s">
        <v>1325</v>
      </c>
      <c r="B324" s="24" t="s">
        <v>1240</v>
      </c>
      <c r="C324" s="24" t="s">
        <v>1326</v>
      </c>
      <c r="D324" s="24" t="s">
        <v>1327</v>
      </c>
      <c r="E324" s="24" t="s">
        <v>1328</v>
      </c>
      <c r="F324" s="24" t="s">
        <v>1329</v>
      </c>
      <c r="G324" s="12">
        <v>45378</v>
      </c>
      <c r="H324" s="91">
        <v>16975</v>
      </c>
      <c r="I324" s="92">
        <v>1</v>
      </c>
    </row>
    <row r="325" spans="1:9" x14ac:dyDescent="0.25">
      <c r="A325" s="11" t="s">
        <v>1330</v>
      </c>
      <c r="B325" s="24" t="s">
        <v>1240</v>
      </c>
      <c r="C325" s="24" t="s">
        <v>1331</v>
      </c>
      <c r="D325" s="24" t="s">
        <v>1332</v>
      </c>
      <c r="E325" s="24" t="s">
        <v>1333</v>
      </c>
      <c r="F325" s="24" t="s">
        <v>1334</v>
      </c>
      <c r="G325" s="12">
        <v>45369</v>
      </c>
      <c r="H325" s="91">
        <v>30000</v>
      </c>
      <c r="I325" s="92">
        <v>1</v>
      </c>
    </row>
    <row r="326" spans="1:9" x14ac:dyDescent="0.25">
      <c r="A326" s="11" t="s">
        <v>1335</v>
      </c>
      <c r="B326" s="24" t="s">
        <v>1240</v>
      </c>
      <c r="C326" s="24" t="s">
        <v>1336</v>
      </c>
      <c r="D326" s="24" t="s">
        <v>1337</v>
      </c>
      <c r="E326" s="24" t="s">
        <v>1338</v>
      </c>
      <c r="F326" s="24" t="s">
        <v>1339</v>
      </c>
      <c r="G326" s="12">
        <v>45359</v>
      </c>
      <c r="H326" s="91">
        <v>5400</v>
      </c>
      <c r="I326" s="92">
        <v>1</v>
      </c>
    </row>
    <row r="327" spans="1:9" x14ac:dyDescent="0.25">
      <c r="A327" s="11" t="s">
        <v>1340</v>
      </c>
      <c r="B327" s="24" t="s">
        <v>1240</v>
      </c>
      <c r="C327" s="24" t="s">
        <v>1341</v>
      </c>
      <c r="D327" s="24" t="s">
        <v>1342</v>
      </c>
      <c r="E327" s="24" t="s">
        <v>1343</v>
      </c>
      <c r="F327" s="24" t="s">
        <v>1344</v>
      </c>
      <c r="G327" s="12">
        <v>45371</v>
      </c>
      <c r="H327" s="91">
        <v>12000</v>
      </c>
      <c r="I327" s="92">
        <v>1</v>
      </c>
    </row>
    <row r="328" spans="1:9" x14ac:dyDescent="0.25">
      <c r="A328" s="11" t="s">
        <v>1345</v>
      </c>
      <c r="B328" s="24" t="s">
        <v>1240</v>
      </c>
      <c r="C328" s="24" t="s">
        <v>1346</v>
      </c>
      <c r="D328" s="24" t="s">
        <v>1347</v>
      </c>
      <c r="E328" s="24" t="s">
        <v>1348</v>
      </c>
      <c r="F328" s="24" t="s">
        <v>1349</v>
      </c>
      <c r="G328" s="12">
        <v>45376</v>
      </c>
      <c r="H328" s="91">
        <v>5938</v>
      </c>
      <c r="I328" s="92">
        <v>1</v>
      </c>
    </row>
    <row r="329" spans="1:9" x14ac:dyDescent="0.25">
      <c r="A329" s="11" t="s">
        <v>1350</v>
      </c>
      <c r="B329" s="24" t="s">
        <v>1240</v>
      </c>
      <c r="C329" s="24" t="s">
        <v>1351</v>
      </c>
      <c r="D329" s="24" t="s">
        <v>1352</v>
      </c>
      <c r="E329" s="24" t="s">
        <v>1353</v>
      </c>
      <c r="F329" s="24" t="s">
        <v>1354</v>
      </c>
      <c r="G329" s="12">
        <v>45357</v>
      </c>
      <c r="H329" s="91">
        <v>3340</v>
      </c>
      <c r="I329" s="92">
        <v>1</v>
      </c>
    </row>
    <row r="330" spans="1:9" x14ac:dyDescent="0.25">
      <c r="A330" s="11" t="s">
        <v>1355</v>
      </c>
      <c r="B330" s="24" t="s">
        <v>1240</v>
      </c>
      <c r="C330" s="24" t="s">
        <v>1356</v>
      </c>
      <c r="D330" s="24" t="s">
        <v>1357</v>
      </c>
      <c r="E330" s="24" t="s">
        <v>1358</v>
      </c>
      <c r="F330" s="24" t="s">
        <v>1359</v>
      </c>
      <c r="G330" s="12">
        <v>45376</v>
      </c>
      <c r="H330" s="91">
        <v>5700</v>
      </c>
      <c r="I330" s="92">
        <v>1</v>
      </c>
    </row>
    <row r="331" spans="1:9" x14ac:dyDescent="0.25">
      <c r="A331" s="11" t="s">
        <v>1360</v>
      </c>
      <c r="B331" s="24" t="s">
        <v>1240</v>
      </c>
      <c r="C331" s="24" t="s">
        <v>1361</v>
      </c>
      <c r="D331" s="24" t="s">
        <v>1362</v>
      </c>
      <c r="E331" s="24" t="s">
        <v>1363</v>
      </c>
      <c r="F331" s="24" t="s">
        <v>1364</v>
      </c>
      <c r="G331" s="12">
        <v>45372</v>
      </c>
      <c r="H331" s="91">
        <v>4885</v>
      </c>
      <c r="I331" s="92">
        <v>1</v>
      </c>
    </row>
    <row r="332" spans="1:9" x14ac:dyDescent="0.25">
      <c r="A332" s="11" t="s">
        <v>1365</v>
      </c>
      <c r="B332" s="24" t="s">
        <v>1240</v>
      </c>
      <c r="C332" s="24" t="s">
        <v>1366</v>
      </c>
      <c r="D332" s="24" t="s">
        <v>1367</v>
      </c>
      <c r="E332" s="24" t="s">
        <v>1368</v>
      </c>
      <c r="F332" s="24" t="s">
        <v>1369</v>
      </c>
      <c r="G332" s="12">
        <v>45359</v>
      </c>
      <c r="H332" s="91">
        <v>9875</v>
      </c>
      <c r="I332" s="92">
        <v>1</v>
      </c>
    </row>
    <row r="333" spans="1:9" ht="15.75" thickBot="1" x14ac:dyDescent="0.3">
      <c r="A333" s="11" t="s">
        <v>1370</v>
      </c>
      <c r="B333" s="24" t="s">
        <v>1240</v>
      </c>
      <c r="C333" s="24" t="s">
        <v>1371</v>
      </c>
      <c r="D333" s="24" t="s">
        <v>1372</v>
      </c>
      <c r="E333" s="24" t="s">
        <v>1373</v>
      </c>
      <c r="F333" s="24" t="s">
        <v>1374</v>
      </c>
      <c r="G333" s="12">
        <v>45355</v>
      </c>
      <c r="H333" s="91">
        <v>4014</v>
      </c>
      <c r="I333" s="92">
        <v>1</v>
      </c>
    </row>
    <row r="334" spans="1:9" ht="15.75" thickBot="1" x14ac:dyDescent="0.3">
      <c r="F334" s="67" t="s">
        <v>1375</v>
      </c>
      <c r="G334" s="68"/>
      <c r="H334" s="101">
        <f>SUM(H146:H333)</f>
        <v>2454463</v>
      </c>
      <c r="I334" s="78">
        <f>SUM(I146:I333)</f>
        <v>184</v>
      </c>
    </row>
    <row r="335" spans="1:9" ht="15.75" thickBot="1" x14ac:dyDescent="0.3">
      <c r="F335" s="102"/>
      <c r="G335" s="103"/>
      <c r="H335" s="104"/>
      <c r="I335" s="105"/>
    </row>
    <row r="336" spans="1:9" ht="15.75" thickBot="1" x14ac:dyDescent="0.3">
      <c r="F336" s="67" t="s">
        <v>1376</v>
      </c>
      <c r="G336" s="68"/>
      <c r="H336" s="29">
        <f>SUM(H334,H144,H139,H128)</f>
        <v>3785387</v>
      </c>
      <c r="I336" s="69">
        <f>SUM(I334,I144,I139,I128)</f>
        <v>196</v>
      </c>
    </row>
    <row r="337" spans="6:9" ht="15.75" thickBot="1" x14ac:dyDescent="0.3">
      <c r="F337" s="59"/>
      <c r="G337" s="60"/>
      <c r="H337" s="22"/>
      <c r="I337" s="23"/>
    </row>
    <row r="338" spans="6:9" ht="15.75" thickBot="1" x14ac:dyDescent="0.3">
      <c r="F338" s="67" t="s">
        <v>1377</v>
      </c>
      <c r="G338" s="68"/>
      <c r="H338" s="106">
        <f>SUM(H336,H122)</f>
        <v>9060450.8100000005</v>
      </c>
      <c r="I338" s="69">
        <f>SUM(I336,I122)</f>
        <v>261</v>
      </c>
    </row>
  </sheetData>
  <mergeCells count="66">
    <mergeCell ref="H283:H287"/>
    <mergeCell ref="I283:I287"/>
    <mergeCell ref="F334:G334"/>
    <mergeCell ref="F335:G335"/>
    <mergeCell ref="F336:G336"/>
    <mergeCell ref="F338:G338"/>
    <mergeCell ref="F139:G139"/>
    <mergeCell ref="F141:G141"/>
    <mergeCell ref="F144:G144"/>
    <mergeCell ref="F145:G145"/>
    <mergeCell ref="A283:A287"/>
    <mergeCell ref="B283:B287"/>
    <mergeCell ref="C283:C287"/>
    <mergeCell ref="D283:D287"/>
    <mergeCell ref="G283:G287"/>
    <mergeCell ref="F102:G102"/>
    <mergeCell ref="F104:G104"/>
    <mergeCell ref="F120:G120"/>
    <mergeCell ref="F122:G122"/>
    <mergeCell ref="A124:B124"/>
    <mergeCell ref="F128:G128"/>
    <mergeCell ref="I64:I67"/>
    <mergeCell ref="A68:A73"/>
    <mergeCell ref="B68:B73"/>
    <mergeCell ref="C68:C73"/>
    <mergeCell ref="D68:D73"/>
    <mergeCell ref="G68:G73"/>
    <mergeCell ref="H68:H73"/>
    <mergeCell ref="I68:I73"/>
    <mergeCell ref="A64:A67"/>
    <mergeCell ref="B64:B67"/>
    <mergeCell ref="C64:C67"/>
    <mergeCell ref="D64:D67"/>
    <mergeCell ref="G64:G67"/>
    <mergeCell ref="H64:H67"/>
    <mergeCell ref="I56:I59"/>
    <mergeCell ref="A60:A63"/>
    <mergeCell ref="B60:B63"/>
    <mergeCell ref="C60:C63"/>
    <mergeCell ref="D60:D63"/>
    <mergeCell ref="G60:G63"/>
    <mergeCell ref="H60:H63"/>
    <mergeCell ref="I60:I63"/>
    <mergeCell ref="A56:A59"/>
    <mergeCell ref="B56:B59"/>
    <mergeCell ref="C56:C59"/>
    <mergeCell ref="D56:D59"/>
    <mergeCell ref="G56:G59"/>
    <mergeCell ref="H56:H59"/>
    <mergeCell ref="H18:H44"/>
    <mergeCell ref="I18:I44"/>
    <mergeCell ref="A52:A55"/>
    <mergeCell ref="B52:B55"/>
    <mergeCell ref="C52:C55"/>
    <mergeCell ref="D52:D55"/>
    <mergeCell ref="G52:G55"/>
    <mergeCell ref="H52:H55"/>
    <mergeCell ref="I52:I55"/>
    <mergeCell ref="A2:B2"/>
    <mergeCell ref="F5:G5"/>
    <mergeCell ref="F14:G14"/>
    <mergeCell ref="A18:A44"/>
    <mergeCell ref="B18:B44"/>
    <mergeCell ref="C18:C44"/>
    <mergeCell ref="D18:D44"/>
    <mergeCell ref="G18:G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Village of Orland 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2024-04-23T18:49:35Z</dcterms:created>
  <dcterms:modified xsi:type="dcterms:W3CDTF">2024-04-23T18:49:49Z</dcterms:modified>
</cp:coreProperties>
</file>