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izguerra\Documents\"/>
    </mc:Choice>
  </mc:AlternateContent>
  <xr:revisionPtr revIDLastSave="0" documentId="8_{44F09E19-02E9-4509-AE61-6EFB524D8548}" xr6:coauthVersionLast="47" xr6:coauthVersionMax="47" xr10:uidLastSave="{00000000-0000-0000-0000-000000000000}"/>
  <bookViews>
    <workbookView xWindow="28680" yWindow="-120" windowWidth="29040" windowHeight="15840" xr2:uid="{B5572CBB-A5BB-45DA-87DB-00AD5A44C268}"/>
  </bookViews>
  <sheets>
    <sheet name="Complete Monthly 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6" i="1" l="1"/>
  <c r="I488" i="1" s="1"/>
  <c r="H486" i="1"/>
  <c r="H488" i="1" s="1"/>
  <c r="I127" i="1"/>
  <c r="H127" i="1"/>
  <c r="I124" i="1"/>
  <c r="H124" i="1"/>
  <c r="I121" i="1"/>
  <c r="H121" i="1"/>
  <c r="I115" i="1"/>
  <c r="H115" i="1"/>
  <c r="I107" i="1"/>
  <c r="I109" i="1" s="1"/>
  <c r="H107" i="1"/>
  <c r="I96" i="1"/>
  <c r="H96" i="1"/>
  <c r="I93" i="1"/>
  <c r="H93" i="1"/>
  <c r="H109" i="1" s="1"/>
  <c r="I18" i="1"/>
  <c r="H18" i="1"/>
  <c r="I5" i="1"/>
  <c r="H5" i="1"/>
  <c r="H490" i="1" l="1"/>
  <c r="I490" i="1"/>
</calcChain>
</file>

<file path=xl/sharedStrings.xml><?xml version="1.0" encoding="utf-8"?>
<sst xmlns="http://schemas.openxmlformats.org/spreadsheetml/2006/main" count="2700" uniqueCount="2056">
  <si>
    <t>Permit</t>
  </si>
  <si>
    <t>Classification</t>
  </si>
  <si>
    <t>Name</t>
  </si>
  <si>
    <t>Work Description</t>
  </si>
  <si>
    <t>Parcel</t>
  </si>
  <si>
    <t>Address</t>
  </si>
  <si>
    <t>Issue</t>
  </si>
  <si>
    <t>Valuation</t>
  </si>
  <si>
    <t xml:space="preserve"># of permits </t>
  </si>
  <si>
    <t>COMMERCIAL PERMITS</t>
  </si>
  <si>
    <t>BP-24-00946</t>
  </si>
  <si>
    <t>Commercial New Construction</t>
  </si>
  <si>
    <t>VOP - Athletics Operations Maintenance Facility</t>
  </si>
  <si>
    <t>New maintenance building, new garage and renovation of the existing admin building</t>
  </si>
  <si>
    <t>27-09-218-026-0000-999-14015</t>
  </si>
  <si>
    <t>14671 WEST AVENUE</t>
  </si>
  <si>
    <t>TOTAL COMMERCIAL NEW CONSTRUCTION</t>
  </si>
  <si>
    <t>BP-24-00579</t>
  </si>
  <si>
    <t>Commercial Alteration/Remodel - Existing Tenant</t>
  </si>
  <si>
    <t>Liberty Mutual Insurance Company Dba Comparion Insurance Agency, LLC</t>
  </si>
  <si>
    <t>Interior construction in existing plaza to consist of demolition, partitions, doors, hardware, electrical, HVAC, plumbing, ceiling, finishes, life safety, fire protection, etc.</t>
  </si>
  <si>
    <t>27-16-206-008-0000-000-15910</t>
  </si>
  <si>
    <t>15176 LAGRANGE ROAD</t>
  </si>
  <si>
    <t>BP-24-00977</t>
  </si>
  <si>
    <t>Pharmnoura</t>
  </si>
  <si>
    <t>extend the 4 feet existing wall and insulate the other two walls and add emergency lights and outlets</t>
  </si>
  <si>
    <t>28-18-100-051-1005-014-9204</t>
  </si>
  <si>
    <t>15434 70TH COURT</t>
  </si>
  <si>
    <t>BP-24-00813</t>
  </si>
  <si>
    <t>Apple Store - Interior Remodel</t>
  </si>
  <si>
    <t>Interior alteration of existing Apple Store</t>
  </si>
  <si>
    <t>27-10-301-007-0000-058-11576</t>
  </si>
  <si>
    <t>436 ORLAND SQUARE DRIVE D10B</t>
  </si>
  <si>
    <t>BP-24-01011</t>
  </si>
  <si>
    <t>Commercial Alteration/Remodel - New Tenant</t>
  </si>
  <si>
    <t>Oral and Maxillofacial Surgery of Chicago - Dr. Sunil Sinah</t>
  </si>
  <si>
    <t>Interior build out for a dental office. Work includes interior non-structural demo, plumbing, electrical and hvac.</t>
  </si>
  <si>
    <t>27-10-301-015-0000-058-152660</t>
  </si>
  <si>
    <t>60 ORLAND SQUARE DRIVE #300</t>
  </si>
  <si>
    <t>BP-24-00183</t>
  </si>
  <si>
    <t>Relief Urgent Care</t>
  </si>
  <si>
    <t>Remodel Vacant Retail Space for New Urgent Care_x000D_
Business owner acting as gc</t>
  </si>
  <si>
    <t>27-15-100-045-0000-000-88340</t>
  </si>
  <si>
    <t>15345 LAGRANGE ROAD</t>
  </si>
  <si>
    <t>BP-24-00419-01</t>
  </si>
  <si>
    <t>Flawless Beauty Salon</t>
  </si>
  <si>
    <t>work done without permits - found during occupancy inspections - see attached fcn</t>
  </si>
  <si>
    <t>27-18-433-012-0000-000-35920</t>
  </si>
  <si>
    <t>15852 WOLF ROAD</t>
  </si>
  <si>
    <t>BP-24-00670</t>
  </si>
  <si>
    <t>Commercial Alteration/Remodel W/Food - Existing</t>
  </si>
  <si>
    <t>Culver's - Interior / Exterior Remodel</t>
  </si>
  <si>
    <t>Interior / Exterior Remodel</t>
  </si>
  <si>
    <t>27-15-400-011-0000-000-124090</t>
  </si>
  <si>
    <t>9130 159TH STREET</t>
  </si>
  <si>
    <t>BP-24-00655</t>
  </si>
  <si>
    <t>Darvin Furniture</t>
  </si>
  <si>
    <t>interior remodel of checkout area, showroom floor with new coffee bar and offices</t>
  </si>
  <si>
    <t>27-16-201-024-0000-000-2211</t>
  </si>
  <si>
    <t>15400 LAGRANGE ROAD</t>
  </si>
  <si>
    <t>BP-24-00701</t>
  </si>
  <si>
    <t>Commercial Alteration/Remodel W/Food - New Tenant</t>
  </si>
  <si>
    <t>Chocolake, Inc Dba Chocolake_x000D_
15028 LaGrange Road</t>
  </si>
  <si>
    <t>interior remodel for a chocolate shop</t>
  </si>
  <si>
    <t>27-09-401-017-0000-000-2914</t>
  </si>
  <si>
    <t>15028 LAGRANGE ROAD</t>
  </si>
  <si>
    <t>BP-24-00349</t>
  </si>
  <si>
    <t>Vemuru Family Inc Dba Priyas Kitchen Orland Park</t>
  </si>
  <si>
    <t>Middle eastern restaurant to Indian Restaurant - KM said it needs to be a building permit with cost of work, need equipment specs and plumbing permit.</t>
  </si>
  <si>
    <t>27-14-300-006-1004-000-129420</t>
  </si>
  <si>
    <t>8600 159TH STREET  Ste 4b</t>
  </si>
  <si>
    <t>BP-24-00639</t>
  </si>
  <si>
    <t>Super Chef Inc</t>
  </si>
  <si>
    <t>build out of a food prep area, install new 3 compartment sink with grease interceptor, install new hand sink, new interior finishes, modification to existing mechanical, electrical and plumbing</t>
  </si>
  <si>
    <t>09-06-204-001-0000-118-153880</t>
  </si>
  <si>
    <t>11535 183RD PLACE #108</t>
  </si>
  <si>
    <t>TOTAL COMMERCIAL REMODELS</t>
  </si>
  <si>
    <t>BP-24-00847-01</t>
  </si>
  <si>
    <t>Commercial Electrical Permit</t>
  </si>
  <si>
    <t>Kort Car Wash Inc.</t>
  </si>
  <si>
    <t>repair gfci's, install breaker fillers, covers, properly bond - items from the fcn</t>
  </si>
  <si>
    <t>27-23-100-008-0000-000-9759</t>
  </si>
  <si>
    <t>8701 159TH STREET</t>
  </si>
  <si>
    <t>BP-24-01127</t>
  </si>
  <si>
    <t>Commercial Flat Roof</t>
  </si>
  <si>
    <t>Savers Thrift Superstore</t>
  </si>
  <si>
    <t>Tear off and replace flat roof.</t>
  </si>
  <si>
    <t>27-15-301-019-0000-057-72390</t>
  </si>
  <si>
    <t>15625 94TH AVENUE</t>
  </si>
  <si>
    <t>BP-24-01308</t>
  </si>
  <si>
    <t>Orland Golf View Condo Association</t>
  </si>
  <si>
    <t>Replace the flat roof.</t>
  </si>
  <si>
    <t>27-14-402-024-0000-030-5188</t>
  </si>
  <si>
    <t>15712 BRASSIE COURT</t>
  </si>
  <si>
    <t>BP-24-01021</t>
  </si>
  <si>
    <t>Commercial Flatwork</t>
  </si>
  <si>
    <t>Eagle Ridge SP Management</t>
  </si>
  <si>
    <t>Replace sections of gutter in the alley, on Nevada Court along the garages.</t>
  </si>
  <si>
    <t>27-32-400-027-1016-025-12021</t>
  </si>
  <si>
    <t>10709 LOUISIANA COURT</t>
  </si>
  <si>
    <t>27-32-400-027-1015-025-12020</t>
  </si>
  <si>
    <t>10713 LOUISIANA COURT</t>
  </si>
  <si>
    <t>27-32-400-027-1014-025-12019</t>
  </si>
  <si>
    <t>10717 LOUISIANA COURT</t>
  </si>
  <si>
    <t>27-32-400-027-1013-025-12018</t>
  </si>
  <si>
    <t>10721 LOUISIANA COURT</t>
  </si>
  <si>
    <t>BP-24-01183</t>
  </si>
  <si>
    <t>Orland Center</t>
  </si>
  <si>
    <t>PCC Sidewalk @ 6" R&amp;R plus curb. Add planters.</t>
  </si>
  <si>
    <t>27-15-200-009-1001-057-13112</t>
  </si>
  <si>
    <t>9003 151ST STREET</t>
  </si>
  <si>
    <t>27-15-200-009-1002-057-19820</t>
  </si>
  <si>
    <t>9005 151ST STREET</t>
  </si>
  <si>
    <t>27-15-200-009-1003-057-6172</t>
  </si>
  <si>
    <t>9007 151ST STREET</t>
  </si>
  <si>
    <t>27-15-200-009-1004-057-19830</t>
  </si>
  <si>
    <t xml:space="preserve">9009 151ST STREET </t>
  </si>
  <si>
    <t>27-15-200-009-1005-057-13111</t>
  </si>
  <si>
    <t>9011 151ST STREET</t>
  </si>
  <si>
    <t>27-15-200-009-1006-057-46340</t>
  </si>
  <si>
    <t>9015 151ST STREET</t>
  </si>
  <si>
    <t>27-15-200-009-1007-057-13110</t>
  </si>
  <si>
    <t>9017 151ST STREET</t>
  </si>
  <si>
    <t>27-15-200-005-1001-057-6173</t>
  </si>
  <si>
    <t>9019 151ST STREET</t>
  </si>
  <si>
    <t>27-15-200-008-1002-057-13109</t>
  </si>
  <si>
    <t>9021 151ST STREET</t>
  </si>
  <si>
    <t>27-15-200-008-1003-057-13108</t>
  </si>
  <si>
    <t>9023 151ST STREET</t>
  </si>
  <si>
    <t>27-15-200-008-1004-057-13107</t>
  </si>
  <si>
    <t>9025 151ST STREET</t>
  </si>
  <si>
    <t>BP-24-01076</t>
  </si>
  <si>
    <t>Breckenridge at the Preserves Townhome Association</t>
  </si>
  <si>
    <t>Replace patios.</t>
  </si>
  <si>
    <t>27-31-307-057-0000-185-96070</t>
  </si>
  <si>
    <t>18045 BRECKENRIDGE BOULEVARD</t>
  </si>
  <si>
    <t>27-31-309-063-0000-185-96260</t>
  </si>
  <si>
    <t>18102 BRECKENRIDGE BOULEVARD</t>
  </si>
  <si>
    <t>27-31-309-059-0000-185-96230</t>
  </si>
  <si>
    <t>18114 BRECKENRIDGE BOULEVARD</t>
  </si>
  <si>
    <t>27-31-307-073-0000-185-95970</t>
  </si>
  <si>
    <t>18145 BRECKENRIDGE BOULEVARD</t>
  </si>
  <si>
    <t>BP-24-01077</t>
  </si>
  <si>
    <t>Replace concrete patios.</t>
  </si>
  <si>
    <t>27-31-307-090-0000-185-96350</t>
  </si>
  <si>
    <t>11718 IMPERIAL LANE</t>
  </si>
  <si>
    <t>27-31-307-084-0000-185-96370</t>
  </si>
  <si>
    <t>11730 IMPERIAL LANE</t>
  </si>
  <si>
    <t>27-31-307-085-0000-185-96380</t>
  </si>
  <si>
    <t>11734 IMPERIAL LANE</t>
  </si>
  <si>
    <t>27-31-307-095-0000-185-96420</t>
  </si>
  <si>
    <t>11752 IMPERIAL LANE</t>
  </si>
  <si>
    <t>27-73-130-708-0000-185-96430</t>
  </si>
  <si>
    <t>11756 IMPERIAL LANE</t>
  </si>
  <si>
    <t>27-31-307-081-0000-185-96440</t>
  </si>
  <si>
    <t>11760 IMPERIAL LANE</t>
  </si>
  <si>
    <t>BP-24-01139</t>
  </si>
  <si>
    <t>Commercial Foundation Repairs</t>
  </si>
  <si>
    <t>Unander Residence</t>
  </si>
  <si>
    <t>Install 5 slab piers to stabilize foundation. Use polylevel to stabilize and attempt to lift concrete.</t>
  </si>
  <si>
    <t>27-10-417-012-1077-078-14353</t>
  </si>
  <si>
    <t>8918 SILVERDALE DRIVE</t>
  </si>
  <si>
    <t>BP-24-00579-01</t>
  </si>
  <si>
    <t>Commercial Low Voltage</t>
  </si>
  <si>
    <t>Liberty Mutual Insurance Co. Dba Comparian Insurance Co</t>
  </si>
  <si>
    <t>Install low voltage cabling for computers.</t>
  </si>
  <si>
    <t>BP-23-01536-03</t>
  </si>
  <si>
    <t>Community Honda - Low Voltage</t>
  </si>
  <si>
    <t>low voltage installation of 16 plenum CAT6 network cables, removal of disused existing and temporary cabling, existing cabling may include CAT6 riser cable, coaxial cable and other low voltage cable.</t>
  </si>
  <si>
    <t>27-14-401-035-0000-000-85270</t>
  </si>
  <si>
    <t>8340 159TH STREET</t>
  </si>
  <si>
    <t>BP-24-01265</t>
  </si>
  <si>
    <t>Commercial Mechanical Replacement</t>
  </si>
  <si>
    <t>Fidelity Investments</t>
  </si>
  <si>
    <t>Heat Exchanger Replacement</t>
  </si>
  <si>
    <t>27-15-100-021-0000-120140</t>
  </si>
  <si>
    <t>15105 LAGRANGE ROAD</t>
  </si>
  <si>
    <t>BP-24-01168</t>
  </si>
  <si>
    <t>Commercial Miscellaneous</t>
  </si>
  <si>
    <t>Orlan Brook Condo Association Indoor Pool</t>
  </si>
  <si>
    <t>Remove concrete from indoor pool.</t>
  </si>
  <si>
    <t>27-14-302-020-0000-053-3604</t>
  </si>
  <si>
    <t>15633 ORLAN BROOK DRIVE</t>
  </si>
  <si>
    <t>BP-24-00912</t>
  </si>
  <si>
    <t>Commercial Parking Lot</t>
  </si>
  <si>
    <t>Silver Glenn Crossings</t>
  </si>
  <si>
    <t>Mill &amp; Pave 2" drives in parking lot, no parking spaces affected.</t>
  </si>
  <si>
    <t>27-19-201-020-0000-000-90580</t>
  </si>
  <si>
    <t>11333 159TH STREET</t>
  </si>
  <si>
    <t>BP-24-01041</t>
  </si>
  <si>
    <t>The Horton Group</t>
  </si>
  <si>
    <t>Mill &amp; Pave 2" for 125,300 sf. Full depth binder repair of 2" for 25,000 sf. Replace 80 lf of curb.</t>
  </si>
  <si>
    <t>09-04-101-002-0000-104580</t>
  </si>
  <si>
    <t>10320 ORLAND PARKWAY</t>
  </si>
  <si>
    <t>BP-24-01294</t>
  </si>
  <si>
    <t>Commercial Plumbing</t>
  </si>
  <si>
    <t>Orland Oaks Dental</t>
  </si>
  <si>
    <t>Install water heater, repair faucet, replace if necessary mixing valves.</t>
  </si>
  <si>
    <t>27-20-405-013-0000-028-121020</t>
  </si>
  <si>
    <t>10730 165TH STREET</t>
  </si>
  <si>
    <t>BP-24-00856-01</t>
  </si>
  <si>
    <t>Kristyn A Nevills Dba K Nevills Salon</t>
  </si>
  <si>
    <t>Install 3 new shampoo bowls. Install 6 new angle stops for shampoo bowls. Install 3 mixing valves. Install mixing valve on bathroom sink. Install expansion tank on water heater. Install 1" dual check after meter.</t>
  </si>
  <si>
    <t>27-16-101-015-0000-010-11647</t>
  </si>
  <si>
    <t>9941 151ST STREET</t>
  </si>
  <si>
    <t>BP-24-01093</t>
  </si>
  <si>
    <t>Pathway Vet Alliance LLC Dba Prairie State Veterinary Clinic</t>
  </si>
  <si>
    <t>plumbing repairs needed due to business license inspection (04-09-2024)</t>
  </si>
  <si>
    <t>27-16-207-004-0000-052-13704</t>
  </si>
  <si>
    <t>100 RAVINIA PLACE</t>
  </si>
  <si>
    <t>BP-24-01159</t>
  </si>
  <si>
    <t>Brookdale Senior Living</t>
  </si>
  <si>
    <t>Repair violations on BL inspection</t>
  </si>
  <si>
    <t>27-22-100-026-0000-000-72320</t>
  </si>
  <si>
    <t>16051 LAGRANGE ROAD</t>
  </si>
  <si>
    <t>BP-24-01457</t>
  </si>
  <si>
    <t>Commercial Roof</t>
  </si>
  <si>
    <t>Amber House Realty</t>
  </si>
  <si>
    <t>Tear off and replace the roof with gutters.</t>
  </si>
  <si>
    <t>27-16-209-066-0000-086-2160</t>
  </si>
  <si>
    <t>9941 SHADY LANE</t>
  </si>
  <si>
    <t>BP-24-01402</t>
  </si>
  <si>
    <t>Tear off and replace the roof.</t>
  </si>
  <si>
    <t>27-16-209-054-1005-086-131230</t>
  </si>
  <si>
    <t>15344 TREETOP DRIVE #3A</t>
  </si>
  <si>
    <t>BP-24-01404</t>
  </si>
  <si>
    <t>27-16-209-055-1005-086-131280</t>
  </si>
  <si>
    <t>15354 TREETOP DRIVE #3A</t>
  </si>
  <si>
    <t>BP-24-01137</t>
  </si>
  <si>
    <t>Event/Tent/Canopy</t>
  </si>
  <si>
    <t>Art &amp; Company - Outdoor Sales Event</t>
  </si>
  <si>
    <t>Outdoor sale event for oil paintings and prints on canvas.  Event will take place in the parking lot in front of the store, May 10th through May 13th from 10:00 am to 5:00 pm. Tear down will be May 14th at 12.</t>
  </si>
  <si>
    <t>27-15-301-019-0000-057-72370</t>
  </si>
  <si>
    <t>15609 94TH AVENUE</t>
  </si>
  <si>
    <t>BP-24-01056</t>
  </si>
  <si>
    <t>Hollyview Wash &amp; Detail - Outdoor Car Meet Event</t>
  </si>
  <si>
    <t>Car enthusiast will come to the meet and parallel park their cars on the street. No block-offs, food, tents or alcohol.  Cars will drive down 70th Court. The event will be May 5, 2024 from 12 pm to 3 pm. Expecting less than 100 people.</t>
  </si>
  <si>
    <t>28-18-310-013-0000-014-12299</t>
  </si>
  <si>
    <t>15617 70TH COURT</t>
  </si>
  <si>
    <t>BP-24-00444</t>
  </si>
  <si>
    <t>Kia Outdoor Event at Orland Square Mall</t>
  </si>
  <si>
    <t>Kia is inviting Kia owners in the area to have their vehicles security systems updated. The process takes about 20 minutes. It will be in the parking lot by the old Sears.</t>
  </si>
  <si>
    <t>27-10-301-007-0000-058-13744</t>
  </si>
  <si>
    <t>288 ORLAND SQUARE DRIVE</t>
  </si>
  <si>
    <t>BP-24-01232</t>
  </si>
  <si>
    <t>State Farm &amp; Progressive Insurance - Hail Claim Estimates</t>
  </si>
  <si>
    <t>State Farm &amp; Progressive Insurance will do hail estimates on personal vehicles for citizens of Orland Park. This will take place Monday through Friday 9:00 am - 5:00 pm, May 15, 2024 to August 15, 2024. 12 appointments per day, 30 minutes per vehicle.</t>
  </si>
  <si>
    <t>BP-24-00533</t>
  </si>
  <si>
    <t>Environmental Technology</t>
  </si>
  <si>
    <t>Lowe's Home Center Inc</t>
  </si>
  <si>
    <t>Installation of Solar Panel on Commercial space</t>
  </si>
  <si>
    <t>27-15-302-032-0000-218-111560</t>
  </si>
  <si>
    <t>15601 LAGRANGE ROAD</t>
  </si>
  <si>
    <t>BP-23-03281-02</t>
  </si>
  <si>
    <t>Fire Alarm</t>
  </si>
  <si>
    <t>Smile Bar</t>
  </si>
  <si>
    <t>Installation of Fire Alarm</t>
  </si>
  <si>
    <t>27-04-419-040-0000-135980</t>
  </si>
  <si>
    <t>9750 CRESCENT PARK CIRCLE</t>
  </si>
  <si>
    <t>BP-24-00122-02</t>
  </si>
  <si>
    <t>Dave and Busters</t>
  </si>
  <si>
    <t>27-10-300-028-0000-058-13783</t>
  </si>
  <si>
    <t>49 ORLAND SQUARE DRIVE</t>
  </si>
  <si>
    <t>BP-21-02487-01</t>
  </si>
  <si>
    <t>Fire Hood/Duct Permit</t>
  </si>
  <si>
    <t>Hashem Restaurants Inc. / Robert Hanson</t>
  </si>
  <si>
    <t>Installation of Kitchen Hood/Duct System</t>
  </si>
  <si>
    <t>BP-23-03189-02</t>
  </si>
  <si>
    <t>Fire Sprinkler Permit</t>
  </si>
  <si>
    <t>Midway Contracting</t>
  </si>
  <si>
    <t>Installation of Fire Sprinkler</t>
  </si>
  <si>
    <t>27-20-401-020-0000-000-9196</t>
  </si>
  <si>
    <t>16400 105TH COURT</t>
  </si>
  <si>
    <t>BP-24-00122-01</t>
  </si>
  <si>
    <t>Dave &amp; Busters</t>
  </si>
  <si>
    <t>BP-23-02715-02</t>
  </si>
  <si>
    <t>Season 52</t>
  </si>
  <si>
    <t>27-16-401-005-0000-000-20210</t>
  </si>
  <si>
    <t>15610 LAGRANGE ROAD</t>
  </si>
  <si>
    <t>BP-23-02946-03</t>
  </si>
  <si>
    <t>North Western Medicine</t>
  </si>
  <si>
    <t>27-16-103-005-0000-052-155840</t>
  </si>
  <si>
    <t>15300 WEST AVENUE #A Ambulatory Surgery, Radiation Oncology</t>
  </si>
  <si>
    <t>BP-24-00751</t>
  </si>
  <si>
    <t>Signs</t>
  </si>
  <si>
    <t>Orland's Liquor Park - Wall Sign (facing North)</t>
  </si>
  <si>
    <t>Refacing existing sign only, "Orland's Liquor Park". Using existing electric.</t>
  </si>
  <si>
    <t>27-16-203-013-0000-010-11639</t>
  </si>
  <si>
    <t>9977 151ST STREET</t>
  </si>
  <si>
    <t>BP-24-00550</t>
  </si>
  <si>
    <t>USA Vein Clinics - Wall Sign</t>
  </si>
  <si>
    <t>"USA Vein Clinics" wall sign facing parking lot</t>
  </si>
  <si>
    <t>27-03-300-016-1001-211-113720</t>
  </si>
  <si>
    <t>14225 95TH AVENUE #400B</t>
  </si>
  <si>
    <t>BP-24-00550-01</t>
  </si>
  <si>
    <t>USA Vein Clinics - Monument Sign</t>
  </si>
  <si>
    <t>"USA Vein Clinics" Bronze cast, brick monument, facing north</t>
  </si>
  <si>
    <t>BP-24-00550-02</t>
  </si>
  <si>
    <t>"USA Vein Clinics" bronze cast, brick monument, facing south</t>
  </si>
  <si>
    <t>BP-24-00550-03</t>
  </si>
  <si>
    <t>"USA Vein Clinics" bronze cast, brick monument, facing east</t>
  </si>
  <si>
    <t>BP-24-00752</t>
  </si>
  <si>
    <t>Rosati's - Wall Sign (facing East)</t>
  </si>
  <si>
    <t>Wall sign facing east - "Rosati's Authentic Chicago Pizza"</t>
  </si>
  <si>
    <t>23-34-302-020-0000--121200</t>
  </si>
  <si>
    <t>13131 LAGRANGE ROAD</t>
  </si>
  <si>
    <t>BP-24-01043</t>
  </si>
  <si>
    <t>Elemental Health Spa - Wall Sign (facing East)</t>
  </si>
  <si>
    <t>Wall sign facing east, "Elemental Health Spa"</t>
  </si>
  <si>
    <t>27-10-100-116-0000-000-120970</t>
  </si>
  <si>
    <t>14484 JOHN HUMPHREY DRIVE</t>
  </si>
  <si>
    <t>BP-24-01005</t>
  </si>
  <si>
    <t>Priya's Kitchen - Wall Sign</t>
  </si>
  <si>
    <t>Wall sign, "Priya's Kitchen Indian Restaurant".</t>
  </si>
  <si>
    <t>8600 159TH STREET  Ste 4</t>
  </si>
  <si>
    <t>BP-24-00673</t>
  </si>
  <si>
    <t>Cherry Bekaert - Wall Sign (facing South Façade)</t>
  </si>
  <si>
    <t>Wall sign facing south façade "Cherry Bekaert"</t>
  </si>
  <si>
    <t>27-15-101-013-0000-999-35820</t>
  </si>
  <si>
    <t>15303 94TH AVENUE  Unit 200</t>
  </si>
  <si>
    <t>BP-24-00609</t>
  </si>
  <si>
    <t>Dave &amp; Busters - Wall Sign (facing West)</t>
  </si>
  <si>
    <t>"Dave &amp; Buster's" flex face-face replacement only, wall sign facing west</t>
  </si>
  <si>
    <t>BP-24-00834</t>
  </si>
  <si>
    <t>Savage Fenty - Wall Sign (inside Mall)</t>
  </si>
  <si>
    <t>Installation of new wall sign, "Savage X Fenty", inside mall</t>
  </si>
  <si>
    <t>27-10-301-007-0000-058-11570</t>
  </si>
  <si>
    <t>428 ORLAND SQUARE DRIVE D-06A</t>
  </si>
  <si>
    <t>BP-24-00609-01</t>
  </si>
  <si>
    <t>Dave &amp; Buster's - Wall Sign (facing South)</t>
  </si>
  <si>
    <t>"Dave &amp; Buster's" flex face-face replacement only, wall sign facing south</t>
  </si>
  <si>
    <t>BP-24-00609-02</t>
  </si>
  <si>
    <t>Dave &amp; Buster's - Wall Sign (facing East)</t>
  </si>
  <si>
    <t>"Dave &amp; Buster's" flex face-face replacement only, wall sign facing east</t>
  </si>
  <si>
    <t>BP-24-00609-03</t>
  </si>
  <si>
    <t>Dave &amp; Buster's - Ground Sign (facing Northwest Corner)</t>
  </si>
  <si>
    <t>"Dave &amp; Buster's" flex face, replacement only, northwest corner</t>
  </si>
  <si>
    <t>BP-24-00609-04</t>
  </si>
  <si>
    <t>Dave &amp; Buster's - Ground Sign (facing Southwest Corner)</t>
  </si>
  <si>
    <t>"Dave &amp; Buster's" flex face, face replacement only, facing southwest corner</t>
  </si>
  <si>
    <t>BP-24-01001</t>
  </si>
  <si>
    <t>Affiliated Oncologists - Wall Sign (facing West/front)</t>
  </si>
  <si>
    <t>Wall sign facing west/front of building, "Affiliated Oncologists"</t>
  </si>
  <si>
    <t>27-10-301-024-0000-058-11520</t>
  </si>
  <si>
    <t>82 ORLAND SQUARE DRIVE</t>
  </si>
  <si>
    <t>BP-24-00844</t>
  </si>
  <si>
    <t>Dunkin Donuts - Ground/Monument Sign (facing North and South)</t>
  </si>
  <si>
    <t>Ground/monument sign facing north and south, "Drive Thru Dunkin".</t>
  </si>
  <si>
    <t>27-10-100-059-0000-000-13905</t>
  </si>
  <si>
    <t>14461 LAGRANGE ROAD</t>
  </si>
  <si>
    <t>BP-24-01006</t>
  </si>
  <si>
    <t>Signs - Temporary</t>
  </si>
  <si>
    <t>Jiangniu BBQ House - Temporary Grand Opening Banner</t>
  </si>
  <si>
    <t>Temporary banner, "JiangNiu BBQ House Grand Opening". Facing west.</t>
  </si>
  <si>
    <t>27-10-100-056-0000-000-13910</t>
  </si>
  <si>
    <t>14651 LAGRANGE ROAD</t>
  </si>
  <si>
    <t>BP-24-01471</t>
  </si>
  <si>
    <t>Midwest Animal Hospital Temporary Banner</t>
  </si>
  <si>
    <t>Midwest Animal Hospital temporary banner, "Now Offering: Mobile Veterinary Service, Phone: (708) 478-7788, Text: (708) 478-9953.</t>
  </si>
  <si>
    <t>09-06-226-006-0000-000-109790</t>
  </si>
  <si>
    <t>11205 183RD PLACE</t>
  </si>
  <si>
    <t>TOTAL COMMERCIAL MISC.</t>
  </si>
  <si>
    <t>BP-24-01105</t>
  </si>
  <si>
    <t>Demolition (Entire Building)</t>
  </si>
  <si>
    <t>VOP Cultural Arts Center - Demolition of Building</t>
  </si>
  <si>
    <t>demo entire building</t>
  </si>
  <si>
    <t>27-09-304-018-0000-056-11855</t>
  </si>
  <si>
    <t>14760 PARK LANE</t>
  </si>
  <si>
    <t>TOTAL COMMERCIAL DEMO</t>
  </si>
  <si>
    <t>BP-24-01320</t>
  </si>
  <si>
    <t>Commercial Occupancy-No Work</t>
  </si>
  <si>
    <t>Mia's Wish Inc Dba Mia's Wish</t>
  </si>
  <si>
    <t>no work</t>
  </si>
  <si>
    <t>27-10-301-007-0000-058-13820</t>
  </si>
  <si>
    <t>802 ORLAND SQUARE DRIVE H-01A</t>
  </si>
  <si>
    <t>BP-24-01314</t>
  </si>
  <si>
    <t>Brandon Zavala II Dba Shoe MGK</t>
  </si>
  <si>
    <t>27-10-301-007-0000-058-76930</t>
  </si>
  <si>
    <t>2000 ORLAND SQUARE DRIVE #96</t>
  </si>
  <si>
    <t>BP-24-01081</t>
  </si>
  <si>
    <t>Eliaa Permanent Jewelry</t>
  </si>
  <si>
    <t>27-10-100-100-1012-035-20140</t>
  </si>
  <si>
    <t>14432 JOHN HUMPHREY DRIVE</t>
  </si>
  <si>
    <t>BP-24-01024</t>
  </si>
  <si>
    <t>Aero-Shield Capital, Inc.</t>
  </si>
  <si>
    <t>no work - Lease commercial aircraft and commercial aircraft engines. This facility will be used to store aircraft parts.</t>
  </si>
  <si>
    <t>09-06-204-006-0000-118-153690</t>
  </si>
  <si>
    <t>11545 183RD PLACE #106</t>
  </si>
  <si>
    <t>BP-24-01357</t>
  </si>
  <si>
    <t>Mindful Healing Counseling Center, PC</t>
  </si>
  <si>
    <t>27-21-403-015-0000-182-155390</t>
  </si>
  <si>
    <t>9611 165TH STREET #13</t>
  </si>
  <si>
    <t>BP-24-00929</t>
  </si>
  <si>
    <t>Lashes By Madison</t>
  </si>
  <si>
    <t>27-22-102-043-0000-207-172080</t>
  </si>
  <si>
    <t>16123 LAGRANGE ROAD STE 3</t>
  </si>
  <si>
    <t>BP-24-01240</t>
  </si>
  <si>
    <t>Sophia Strauss Dba Sophia Struass</t>
  </si>
  <si>
    <t>Occupancy permit</t>
  </si>
  <si>
    <t>27-22-102-043-0000-999-173740</t>
  </si>
  <si>
    <t>16123 LAGRANGE ROAD STE 16</t>
  </si>
  <si>
    <t>BP-24-01248</t>
  </si>
  <si>
    <t>Home Health Advantage</t>
  </si>
  <si>
    <t>New business</t>
  </si>
  <si>
    <t>27-20-410-010-0000-180-99640</t>
  </si>
  <si>
    <t>16616 107TH COURT</t>
  </si>
  <si>
    <t>BP-24-00856</t>
  </si>
  <si>
    <t>no work (was previously a barber shop)</t>
  </si>
  <si>
    <t>TOTAL COMMERCIAL OCCUPANCY ONLY</t>
  </si>
  <si>
    <t>TOTAL ALL COMMERCIAL</t>
  </si>
  <si>
    <t>RESIDENTIAL PERMITS</t>
  </si>
  <si>
    <t>BP-24-00560</t>
  </si>
  <si>
    <t>Residential New Construction Generic</t>
  </si>
  <si>
    <t>Megan Nicole Ridge Lot 3</t>
  </si>
  <si>
    <t>Construct new single family home.</t>
  </si>
  <si>
    <t>23-35-300-040-0000-235-170410</t>
  </si>
  <si>
    <t>13221 88TH AVENUE</t>
  </si>
  <si>
    <t>BP-24-00745</t>
  </si>
  <si>
    <t>Sterling Ridge Lot 17</t>
  </si>
  <si>
    <t>Build two-story single family home.</t>
  </si>
  <si>
    <t>27-29-115-010-0000-216-116450</t>
  </si>
  <si>
    <t>10908 FRANK LANE</t>
  </si>
  <si>
    <t>TOTAL RESIDENTIAL NEW</t>
  </si>
  <si>
    <t>BP-23-02886-01</t>
  </si>
  <si>
    <t>Residential Remodel/Repair Permits</t>
  </si>
  <si>
    <t>Waterford Pointe Lot 26</t>
  </si>
  <si>
    <t>Finish basement of new townhome.</t>
  </si>
  <si>
    <t>27-17-100-005-0000-999-172880</t>
  </si>
  <si>
    <t>11050 LIZMORE LN</t>
  </si>
  <si>
    <t>BP-24-01317</t>
  </si>
  <si>
    <t>Kappas Residence</t>
  </si>
  <si>
    <t>Water damage restoration.</t>
  </si>
  <si>
    <t>27-16-209-045-1009-086-140970</t>
  </si>
  <si>
    <t>9926 SHADY LANE #5903</t>
  </si>
  <si>
    <t>BP-24-00436</t>
  </si>
  <si>
    <t>Dmour Residence</t>
  </si>
  <si>
    <t>Bathrooms, lights, floors, walls.</t>
  </si>
  <si>
    <t>27-13-108-042-0000-013-7012</t>
  </si>
  <si>
    <t>15407 PRIMROSE COURT</t>
  </si>
  <si>
    <t>BP-24-00593</t>
  </si>
  <si>
    <t>Semo Ventures LLC</t>
  </si>
  <si>
    <t>Replace windows, doors, cabinets, flooring, outlets, light fixtures, plumbing fixtures, convert copper drains to PVC.</t>
  </si>
  <si>
    <t>27-13-111-073-0000-013-6970</t>
  </si>
  <si>
    <t>15245 NARCISSUS COURT</t>
  </si>
  <si>
    <t>TOTAL RESIDENTIAL REMODEL/ADDITIONS</t>
  </si>
  <si>
    <t>BP-24-01046</t>
  </si>
  <si>
    <t>Swimming Pool, In-Ground</t>
  </si>
  <si>
    <t>Triezenberg Residence</t>
  </si>
  <si>
    <t>Install 18'x36' in ground pool with patio surround and powered safety cover.</t>
  </si>
  <si>
    <t>27-08-100-034-0000-000-86370</t>
  </si>
  <si>
    <t>14350 108TH AVENUE</t>
  </si>
  <si>
    <t>TOTAL IN GROUND SWIMMING POOLS</t>
  </si>
  <si>
    <t>BP-24-01083</t>
  </si>
  <si>
    <t>Demolition Accessory Structure</t>
  </si>
  <si>
    <t>Wnek Residence</t>
  </si>
  <si>
    <t>Demolish detached frame garage.</t>
  </si>
  <si>
    <t>27-23-308-008-0000-027-8999</t>
  </si>
  <si>
    <t>16630 ROBINHOOD DRIVE</t>
  </si>
  <si>
    <t>TOTAL RESIDENTIAL DEMO's</t>
  </si>
  <si>
    <t>BP-24-01274</t>
  </si>
  <si>
    <t>Deck Repair (Decking, Rails)</t>
  </si>
  <si>
    <t>Nelms Residence</t>
  </si>
  <si>
    <t>Redeck, not touching framing.</t>
  </si>
  <si>
    <t>27-08-204-004-0000-023-3342</t>
  </si>
  <si>
    <t>14513 MORNINGSIDE ROAD</t>
  </si>
  <si>
    <t>BP-24-01296</t>
  </si>
  <si>
    <t>Hassan Residence</t>
  </si>
  <si>
    <t>Replace deck boards and add hand rail.</t>
  </si>
  <si>
    <t>27-09-220-043-1011-052-5378</t>
  </si>
  <si>
    <t>14483 RAVINIA AVENUE</t>
  </si>
  <si>
    <t>BP-24-00672</t>
  </si>
  <si>
    <t>Decks</t>
  </si>
  <si>
    <t>Eddington Residence</t>
  </si>
  <si>
    <t>Remove existing deck &amp; rebuild same deck.</t>
  </si>
  <si>
    <t>23-35-310-029-0000-066-771</t>
  </si>
  <si>
    <t>8613 SUNSHINE LANE</t>
  </si>
  <si>
    <t>BP-24-00880</t>
  </si>
  <si>
    <t>Hellem Residence</t>
  </si>
  <si>
    <t>Build 10' x 10' deck of treated lumber.</t>
  </si>
  <si>
    <t>27-22-307-008-0000-144-63480</t>
  </si>
  <si>
    <t>9520 DEBBIE LANE</t>
  </si>
  <si>
    <t>BP-24-00764</t>
  </si>
  <si>
    <t>David Residence</t>
  </si>
  <si>
    <t>Remove existing 22' x 24' wood deck and replace with 22' x 24' composite deck.</t>
  </si>
  <si>
    <t>27-32-206-014-0000-152-73380</t>
  </si>
  <si>
    <t>17640 DOLOROSA DRIVE</t>
  </si>
  <si>
    <t>BP-24-00467</t>
  </si>
  <si>
    <t>Del Priore Residence</t>
  </si>
  <si>
    <t>Rear deck rebuild</t>
  </si>
  <si>
    <t>23-35-313-015-0000-107-13484</t>
  </si>
  <si>
    <t>8701 BEVERLY LANE</t>
  </si>
  <si>
    <t>BP-24-00783</t>
  </si>
  <si>
    <t>Peony Place Lot 2</t>
  </si>
  <si>
    <t>Build 2 decks.</t>
  </si>
  <si>
    <t>27-09-211-025-0000-052-159620</t>
  </si>
  <si>
    <t>14420 THIRD AVENUE</t>
  </si>
  <si>
    <t>BP-24-00911</t>
  </si>
  <si>
    <t>Hynes Residence</t>
  </si>
  <si>
    <t>Build new rear deck.</t>
  </si>
  <si>
    <t>23-34-309-011-0000-200-114340</t>
  </si>
  <si>
    <t>9315 DUNMORE DRIVE</t>
  </si>
  <si>
    <t>BP-24-00280</t>
  </si>
  <si>
    <t>Amine Residence</t>
  </si>
  <si>
    <t>Deck revision</t>
  </si>
  <si>
    <t>27-02-213-018-0000-177-90020</t>
  </si>
  <si>
    <t>13541 NICKLAUS DRIVE</t>
  </si>
  <si>
    <t>BP-24-00749</t>
  </si>
  <si>
    <t>Detached Accessory Structure</t>
  </si>
  <si>
    <t>Kavroulakis Residence</t>
  </si>
  <si>
    <t>Build new 24' x 30' garage.</t>
  </si>
  <si>
    <t>27-23-103-013-0000-027-9158</t>
  </si>
  <si>
    <t>16150 LAUREL DRIVE</t>
  </si>
  <si>
    <t>BP-24-00815</t>
  </si>
  <si>
    <t>Driveway- Residential</t>
  </si>
  <si>
    <t>Paver driveway from garage to house 12' x 47'</t>
  </si>
  <si>
    <t>BP-24-01022</t>
  </si>
  <si>
    <t>Blake Residence</t>
  </si>
  <si>
    <t>Replace concrete driveway, front stoop, and walkway on side of garage.</t>
  </si>
  <si>
    <t>27-03-401-051-0000-017-6544</t>
  </si>
  <si>
    <t>8848 LORI LANE</t>
  </si>
  <si>
    <t>BP-24-01037</t>
  </si>
  <si>
    <t>Pettit Residence</t>
  </si>
  <si>
    <t>Replace current driveway with concrete, same dimensions.</t>
  </si>
  <si>
    <t>27-08-400-017-0000-023-594</t>
  </si>
  <si>
    <t>10510 MISTY HILL ROAD</t>
  </si>
  <si>
    <t>BP-24-01062</t>
  </si>
  <si>
    <t>Daum Residence</t>
  </si>
  <si>
    <t>Replace existing driveway, apron, garage floor, front service walk, &amp; street curb.</t>
  </si>
  <si>
    <t>27-17-312-003-0000-133-57300</t>
  </si>
  <si>
    <t>11023 PADDOCK COURT</t>
  </si>
  <si>
    <t>BP-24-00984</t>
  </si>
  <si>
    <t>Killeen Residence</t>
  </si>
  <si>
    <t>Replace driveway</t>
  </si>
  <si>
    <t>27-02-105-018-0000-092-7779</t>
  </si>
  <si>
    <t>8528 PINE STREET</t>
  </si>
  <si>
    <t>BP-24-00394</t>
  </si>
  <si>
    <t>Okray Residence</t>
  </si>
  <si>
    <t>Widen Driveway &amp; adding apron to match</t>
  </si>
  <si>
    <t>27-13-104-030-0000-013-7134</t>
  </si>
  <si>
    <t>7919 PONDEROSA COURT</t>
  </si>
  <si>
    <t>BP-24-00936</t>
  </si>
  <si>
    <t>Raad Residence</t>
  </si>
  <si>
    <t>Widen driveway with bricks.</t>
  </si>
  <si>
    <t>27-14-316-006-0000-029-3470</t>
  </si>
  <si>
    <t>8448 ROB ROY DRIVE</t>
  </si>
  <si>
    <t>BP-24-01107</t>
  </si>
  <si>
    <t>Crean Residence</t>
  </si>
  <si>
    <t>Replace existing driveway, apron, front stoop, and private walkway.</t>
  </si>
  <si>
    <t>27-03-406-002-0000-017-6442</t>
  </si>
  <si>
    <t>14129 TIMOTHY DRIVE</t>
  </si>
  <si>
    <t>BP-24-00973</t>
  </si>
  <si>
    <t>Quinn Residence</t>
  </si>
  <si>
    <t>Replace existing driveway, apron, walkway, stoop. Add shed slab.</t>
  </si>
  <si>
    <t>27-03-405-022-0000-017-6443</t>
  </si>
  <si>
    <t>14130 TIMOTHY DRIVE</t>
  </si>
  <si>
    <t>BP-24-00918</t>
  </si>
  <si>
    <t>Mahmoud Residence</t>
  </si>
  <si>
    <t>Expand driveway and apron, add walkway to back of home, replace front walkway.</t>
  </si>
  <si>
    <t>27-32-104-030-0000-025-42750</t>
  </si>
  <si>
    <t>10900 BETH DRIVE</t>
  </si>
  <si>
    <t>BP-24-01163</t>
  </si>
  <si>
    <t>Barakat Residence</t>
  </si>
  <si>
    <t>Remove rear porch&amp; replace concrete patio, replace rear sidewalk&amp; replace blacktop driveway</t>
  </si>
  <si>
    <t>27-29-207-004-0000-048-11950</t>
  </si>
  <si>
    <t>16930 BLUE HERON DRIVE</t>
  </si>
  <si>
    <t>BP-24-00995</t>
  </si>
  <si>
    <t>Schmidt Residence</t>
  </si>
  <si>
    <t>Replace asphalt driveway with concrete.</t>
  </si>
  <si>
    <t>27-17-309-013-0000-137-57350</t>
  </si>
  <si>
    <t>15511 FAWN CREEK LANE</t>
  </si>
  <si>
    <t>BP-24-01134</t>
  </si>
  <si>
    <t>Eickstaedt Residence</t>
  </si>
  <si>
    <t>Remove &amp; Repave existing circle asphalt driveway same size and both entrance aprons.</t>
  </si>
  <si>
    <t>27-02-301-018-0000-091-364</t>
  </si>
  <si>
    <t>14050 84TH AVENUE</t>
  </si>
  <si>
    <t>BP-24-00956</t>
  </si>
  <si>
    <t>Odeh Residence</t>
  </si>
  <si>
    <t>Replace paver driveway.</t>
  </si>
  <si>
    <t>27-02-314-019-0000-97480</t>
  </si>
  <si>
    <t>14113 86TH PLACE</t>
  </si>
  <si>
    <t>BP-24-01400</t>
  </si>
  <si>
    <t>Electrical Residential Permit</t>
  </si>
  <si>
    <t>Bowlds Residence</t>
  </si>
  <si>
    <t>Move meter 4' and upgrade panel from 100amp to 200 amp.</t>
  </si>
  <si>
    <t>27-23-105-004-0000-027-12190</t>
  </si>
  <si>
    <t>8750 163RD STREET</t>
  </si>
  <si>
    <t>BP-24-01192</t>
  </si>
  <si>
    <t>Ryan Residence</t>
  </si>
  <si>
    <t>Install a 48-amp ChargePoint Home Flex for residential EV charging.</t>
  </si>
  <si>
    <t>27-05-312-005-0000-123-26930</t>
  </si>
  <si>
    <t>11014 ASHTON LANE</t>
  </si>
  <si>
    <t>BP-24-00926-01</t>
  </si>
  <si>
    <t>Mulvey/Perry Residence</t>
  </si>
  <si>
    <t>Add ceiling fan/light to patio cover.</t>
  </si>
  <si>
    <t>27-14-103-056-0000-085-8204</t>
  </si>
  <si>
    <t>15219 BAYBERRY COURT</t>
  </si>
  <si>
    <t>BP-24-01344</t>
  </si>
  <si>
    <t>Gbur Residence</t>
  </si>
  <si>
    <t>New underground service line for 200 amp service. Wire ran in 3" sch 40 PVC. Approx 24-30" deep.</t>
  </si>
  <si>
    <t>27-13-306-009-0000-013-2960</t>
  </si>
  <si>
    <t>7604 WHEELER DRIVE</t>
  </si>
  <si>
    <t>BP-24-00779</t>
  </si>
  <si>
    <t>Camp Residence</t>
  </si>
  <si>
    <t>Install new 20 space panel and continue CWG to street side of water meter.</t>
  </si>
  <si>
    <t>27-15-211-009-0000-060-5946</t>
  </si>
  <si>
    <t>15156 ROYAL GEORGIAN ROAD</t>
  </si>
  <si>
    <t>BP-24-00952</t>
  </si>
  <si>
    <t>ASSI Residence</t>
  </si>
  <si>
    <t>Removal &amp; Replacement of Mods</t>
  </si>
  <si>
    <t>27-13-111-024-0000-013-7185</t>
  </si>
  <si>
    <t>7749 SEQUOIA COURT</t>
  </si>
  <si>
    <t>BP-24-01198</t>
  </si>
  <si>
    <t>Rekar Residence</t>
  </si>
  <si>
    <t>Installation of Solar Panels</t>
  </si>
  <si>
    <t>27-15-203-007-0000-057-6113</t>
  </si>
  <si>
    <t>15221 WINDSOR DRIVE</t>
  </si>
  <si>
    <t>BP-24-01284</t>
  </si>
  <si>
    <t>Pelikan Residence</t>
  </si>
  <si>
    <t>Installation of Solar panels</t>
  </si>
  <si>
    <t>27-10-102-016-0000-026-1080</t>
  </si>
  <si>
    <t>9316 BIRCH STREET</t>
  </si>
  <si>
    <t>BP-24-01281</t>
  </si>
  <si>
    <t>Pack Residence</t>
  </si>
  <si>
    <t>27-14-202-030-0000-029-5556</t>
  </si>
  <si>
    <t>15128 CAROL COURT</t>
  </si>
  <si>
    <t>BP-24-01235</t>
  </si>
  <si>
    <t>Alzubi Residence</t>
  </si>
  <si>
    <t>27-03-310-002-0000-035-1694</t>
  </si>
  <si>
    <t>14130 CATHERINE DRIVE</t>
  </si>
  <si>
    <t>BP-24-01285</t>
  </si>
  <si>
    <t>Qandeel Residence</t>
  </si>
  <si>
    <t>27-32-104-013-0000-025-39550</t>
  </si>
  <si>
    <t>11000 GARRETT DRIVE</t>
  </si>
  <si>
    <t>BP-24-01221</t>
  </si>
  <si>
    <t>Schultz Residence</t>
  </si>
  <si>
    <t>27-30-401-006-0000-007-1506</t>
  </si>
  <si>
    <t>17125 KROPP COURT</t>
  </si>
  <si>
    <t>BP-24-01151</t>
  </si>
  <si>
    <t>AGUIRRE RESIDENCE</t>
  </si>
  <si>
    <t>INSTALLATION OF SOLAR PANELS</t>
  </si>
  <si>
    <t>27-26-112-005-0000-027-8873</t>
  </si>
  <si>
    <t>8721 170TH STREET</t>
  </si>
  <si>
    <t>BP-24-01219</t>
  </si>
  <si>
    <t>Muwaswes Residence</t>
  </si>
  <si>
    <t>27-02-317-012-0000-93500</t>
  </si>
  <si>
    <t>14161 87TH PLACE</t>
  </si>
  <si>
    <t>BP-24-01485</t>
  </si>
  <si>
    <t>Fences</t>
  </si>
  <si>
    <t>Richmond Residence</t>
  </si>
  <si>
    <t>Install fence</t>
  </si>
  <si>
    <t>27-15-110-023-0000-057-2488</t>
  </si>
  <si>
    <t>15226 OXFORD DRIVE</t>
  </si>
  <si>
    <t>BP-24-01193</t>
  </si>
  <si>
    <t>Jankun Residence</t>
  </si>
  <si>
    <t>Install 6 ft. privacy &amp; 5 ft. aluminum fences</t>
  </si>
  <si>
    <t>27-15-110-014-0000-057-2503</t>
  </si>
  <si>
    <t>15344 OXFORD DRIVE</t>
  </si>
  <si>
    <t>BP-24-01196</t>
  </si>
  <si>
    <t>Acas Residence</t>
  </si>
  <si>
    <t>Fence</t>
  </si>
  <si>
    <t>27-30-202-007-0000-087-56060</t>
  </si>
  <si>
    <t>11339 PINECREST CIRCLE</t>
  </si>
  <si>
    <t>BP-24-01202</t>
  </si>
  <si>
    <t>Nassar Residence</t>
  </si>
  <si>
    <t>Install privacy fence and gate</t>
  </si>
  <si>
    <t>27-14-109-032-0000-075-8131</t>
  </si>
  <si>
    <t>15301 LISA COURT</t>
  </si>
  <si>
    <t>BP-24-01449</t>
  </si>
  <si>
    <t>Chikha Residence</t>
  </si>
  <si>
    <t>27-13-111-005-0000-013-6882</t>
  </si>
  <si>
    <t>7735 SYCAMORE DRIVE</t>
  </si>
  <si>
    <t>BP-24-01311</t>
  </si>
  <si>
    <t>Salim Residence</t>
  </si>
  <si>
    <t>27-13-111-001-0000-013-6877</t>
  </si>
  <si>
    <t>7763 SYCAMORE DRIVE</t>
  </si>
  <si>
    <t>BP-24-01223</t>
  </si>
  <si>
    <t>Roque Residence</t>
  </si>
  <si>
    <t>Remove old fence; install new 6 ft. vinyl fence</t>
  </si>
  <si>
    <t>27-03-410-008-0000-017-6296</t>
  </si>
  <si>
    <t>14019 TOD WILLIAM DRIVE</t>
  </si>
  <si>
    <t>BP-24-00975</t>
  </si>
  <si>
    <t>Potter Residence</t>
  </si>
  <si>
    <t>Remove/install fence</t>
  </si>
  <si>
    <t>27-03-410-007-0000-017-6297</t>
  </si>
  <si>
    <t>14025 TOD WILLIAM DRIVE</t>
  </si>
  <si>
    <t>BP-24-01082</t>
  </si>
  <si>
    <t>Staszewski Residence</t>
  </si>
  <si>
    <t>Install 220' of 6' tall vinyl privacy fence</t>
  </si>
  <si>
    <t>27-23-307-010-0000-027-9066</t>
  </si>
  <si>
    <t>16530 ROBINHOOD DRIVE</t>
  </si>
  <si>
    <t>BP-24-01128</t>
  </si>
  <si>
    <t>Patel Residence</t>
  </si>
  <si>
    <t>27-15-222-005-0000-057-6156</t>
  </si>
  <si>
    <t>9034 KINGSTON LANE</t>
  </si>
  <si>
    <t>BP-24-01045</t>
  </si>
  <si>
    <t>Gaides Residence</t>
  </si>
  <si>
    <t>Install privacy fence</t>
  </si>
  <si>
    <t>27-31-104-001-0000-007-8653</t>
  </si>
  <si>
    <t>11751 GREENFIELD DRIVE</t>
  </si>
  <si>
    <t>BP-24-01104</t>
  </si>
  <si>
    <t>DeAngelis Residence</t>
  </si>
  <si>
    <t>27-30-406-020-0000-007-1437</t>
  </si>
  <si>
    <t>17465 HIGHWOOD DRIVE</t>
  </si>
  <si>
    <t>BP-24-01173</t>
  </si>
  <si>
    <t>Urbanski Residence</t>
  </si>
  <si>
    <t>Replace fence paneling</t>
  </si>
  <si>
    <t>27-09-302-039-0000-056-7516</t>
  </si>
  <si>
    <t>10025 HOLLY COURT</t>
  </si>
  <si>
    <t>BP-24-01478</t>
  </si>
  <si>
    <t>Manning Residence</t>
  </si>
  <si>
    <t>Fence installation</t>
  </si>
  <si>
    <t>27-11-207-010-0000-093-13497</t>
  </si>
  <si>
    <t>8233 CHERTSEY COURT</t>
  </si>
  <si>
    <t>BP-24-01299</t>
  </si>
  <si>
    <t>Miller Residence</t>
  </si>
  <si>
    <t>Install aluminum fence</t>
  </si>
  <si>
    <t>27-13-310-039-0000-031-34540</t>
  </si>
  <si>
    <t>7831 BRAELOCH COURT</t>
  </si>
  <si>
    <t>BP-24-00996</t>
  </si>
  <si>
    <t>Nassan/Abid Residence</t>
  </si>
  <si>
    <t>Vinyl fence</t>
  </si>
  <si>
    <t>27-11-208-011-0000-093-10205</t>
  </si>
  <si>
    <t>8324 BROMLEY STREET</t>
  </si>
  <si>
    <t>BP-24-01249</t>
  </si>
  <si>
    <t>Montgomery Residence</t>
  </si>
  <si>
    <t>Install vinyl fence</t>
  </si>
  <si>
    <t>27-10-404-025-0000-080-13573</t>
  </si>
  <si>
    <t>8918 BILOBA</t>
  </si>
  <si>
    <t>BP-24-01161</t>
  </si>
  <si>
    <t>Kelley Residence</t>
  </si>
  <si>
    <t>Replace existing fence</t>
  </si>
  <si>
    <t>27-10-408-001-0000-080-10363</t>
  </si>
  <si>
    <t>15014 88TH AVENUE</t>
  </si>
  <si>
    <t>BP-24-01113</t>
  </si>
  <si>
    <t>Lattyak Residence</t>
  </si>
  <si>
    <t>Aluminum fence</t>
  </si>
  <si>
    <t>27-29-314-001-0000-171-88280</t>
  </si>
  <si>
    <t>10923 MOOSE LANE</t>
  </si>
  <si>
    <t>BP-24-01210</t>
  </si>
  <si>
    <t>Vorel Residence</t>
  </si>
  <si>
    <t>Install 6 ft. wood fence</t>
  </si>
  <si>
    <t>27-10-205-017-0000-026-4600</t>
  </si>
  <si>
    <t>9048 147TH STREET</t>
  </si>
  <si>
    <t>BP-24-01253</t>
  </si>
  <si>
    <t>Muthana Residence</t>
  </si>
  <si>
    <t>Install new vinyl fence</t>
  </si>
  <si>
    <t>27-02-116-028-0000-000-10180</t>
  </si>
  <si>
    <t>8441 135TH STREET</t>
  </si>
  <si>
    <t>BP-24-01211</t>
  </si>
  <si>
    <t>Farmer Residence</t>
  </si>
  <si>
    <t>Install 6 ft. vinyl fence</t>
  </si>
  <si>
    <t>27-03-107-003-0000-035-460</t>
  </si>
  <si>
    <t>9311 139TH STREET</t>
  </si>
  <si>
    <t>BP-24-01129</t>
  </si>
  <si>
    <t>Finfrock/Volpe Residence</t>
  </si>
  <si>
    <t>Install 30 ft. of 4 ft. aluminum fence</t>
  </si>
  <si>
    <t>27-03-223-010-0000-037-104210</t>
  </si>
  <si>
    <t>8834 CAREFREE AVENUE</t>
  </si>
  <si>
    <t>BP-24-01009</t>
  </si>
  <si>
    <t>Farrell Residence</t>
  </si>
  <si>
    <t>27-09-216-060-0000-052-124870</t>
  </si>
  <si>
    <t>9857 144TH PLACE</t>
  </si>
  <si>
    <t>BP-24-01372</t>
  </si>
  <si>
    <t>Furnace-Air Conditioner Replacements</t>
  </si>
  <si>
    <t>Rolfe Residence</t>
  </si>
  <si>
    <t>replace existing AC &amp; Furnace</t>
  </si>
  <si>
    <t>27-31-404-022-1095-156-83370</t>
  </si>
  <si>
    <t>11535 SETTLERS POND WAY 3C</t>
  </si>
  <si>
    <t>BP-24-01360</t>
  </si>
  <si>
    <t>Regas Residence</t>
  </si>
  <si>
    <t>A/c Replacement 14 seer 2.5 Ton</t>
  </si>
  <si>
    <t>27-30-207-017-0000-087-55880</t>
  </si>
  <si>
    <t>16929 STEEPLECHASE PARKWAY</t>
  </si>
  <si>
    <t>BP-24-01302</t>
  </si>
  <si>
    <t>Brigham Residence</t>
  </si>
  <si>
    <t>Replace furnace and AC</t>
  </si>
  <si>
    <t>27-31-302-066-0000-096-37190</t>
  </si>
  <si>
    <t>17933 LENNAN BROOK LANE</t>
  </si>
  <si>
    <t>BP-24-01481</t>
  </si>
  <si>
    <t>Regan Residence</t>
  </si>
  <si>
    <t>Replace existing AC</t>
  </si>
  <si>
    <t>27-05-303-006-0000-041-31010</t>
  </si>
  <si>
    <t>14024 MARILYN TERRACE</t>
  </si>
  <si>
    <t>BP-24-01473</t>
  </si>
  <si>
    <t>Weigel Residence</t>
  </si>
  <si>
    <t>Furnace Replacement</t>
  </si>
  <si>
    <t>27-32-211-007-0000-025-79240</t>
  </si>
  <si>
    <t>10448 LOUETTA LANE</t>
  </si>
  <si>
    <t>BP-24-01368</t>
  </si>
  <si>
    <t>Muys Residence</t>
  </si>
  <si>
    <t>AC &amp; Furnace replacement</t>
  </si>
  <si>
    <t>27-13-303-017-0000-013-2969</t>
  </si>
  <si>
    <t>15628 NARCISSUS LANE</t>
  </si>
  <si>
    <t>BP-24-01394</t>
  </si>
  <si>
    <t>Koch Residence</t>
  </si>
  <si>
    <t>Air Condenser Replacement</t>
  </si>
  <si>
    <t>27-14-211-007-0000-029-5661</t>
  </si>
  <si>
    <t>8138 BOB-O-LINK ROAD</t>
  </si>
  <si>
    <t>BP-24-01131</t>
  </si>
  <si>
    <t>McCurdy Residence</t>
  </si>
  <si>
    <t>AC replacement</t>
  </si>
  <si>
    <t>27-01-307-004-0000-038-168</t>
  </si>
  <si>
    <t>14145 ALDWYCH DRIVE</t>
  </si>
  <si>
    <t>BP-24-01328</t>
  </si>
  <si>
    <t>Alramahi Residence</t>
  </si>
  <si>
    <t>Air condenser replacement</t>
  </si>
  <si>
    <t>27-14-411-001-0000-029-5192</t>
  </si>
  <si>
    <t>15643 BRASSIE DRIVE</t>
  </si>
  <si>
    <t>BP-24-01186</t>
  </si>
  <si>
    <t>Hurnes Residence</t>
  </si>
  <si>
    <t>27-30-309-001-0000-007-924</t>
  </si>
  <si>
    <t>11716 BROOKSHIRE DRIVE</t>
  </si>
  <si>
    <t>BP-24-01066</t>
  </si>
  <si>
    <t>Strzelecki Residence</t>
  </si>
  <si>
    <t>Replace existing furnace and air conditioner</t>
  </si>
  <si>
    <t>27-02-106-017-0000-092-7808</t>
  </si>
  <si>
    <t>8536 CEDAR STREET</t>
  </si>
  <si>
    <t>BP-24-01272</t>
  </si>
  <si>
    <t>Shaffer Residence</t>
  </si>
  <si>
    <t>Replace air conditioner and furnace</t>
  </si>
  <si>
    <t>27-16-108-009-0000-056-1215</t>
  </si>
  <si>
    <t>15150 HILLTOP DRIVE</t>
  </si>
  <si>
    <t>BP-24-01204</t>
  </si>
  <si>
    <t>Kusek Residence</t>
  </si>
  <si>
    <t>Replace furnace and air conditioner</t>
  </si>
  <si>
    <t>27-09-311-015-0000-052-7471</t>
  </si>
  <si>
    <t>14780 HIGHLAND AVENUE</t>
  </si>
  <si>
    <t>BP-24-01070</t>
  </si>
  <si>
    <t>Ballenger Residence</t>
  </si>
  <si>
    <t>27-16-106-006-0000-056-8413</t>
  </si>
  <si>
    <t>15161 HIGHLAND AVENUE</t>
  </si>
  <si>
    <t>BP-24-01373</t>
  </si>
  <si>
    <t>Laughran Residence</t>
  </si>
  <si>
    <t>27-14-303-022-0000-016-16550</t>
  </si>
  <si>
    <t>8620 KENDALL LANE</t>
  </si>
  <si>
    <t>BP-24-01273</t>
  </si>
  <si>
    <t>Smith Residence</t>
  </si>
  <si>
    <t>Remove and replace AC and furnace</t>
  </si>
  <si>
    <t>27-32-301-016-1051-025-142</t>
  </si>
  <si>
    <t>17950 IOWA COURT</t>
  </si>
  <si>
    <t>BP-24-01363</t>
  </si>
  <si>
    <t>Derkacy Residence</t>
  </si>
  <si>
    <t>A/C replacement 14 seer 3.5 ton</t>
  </si>
  <si>
    <t>27-01-107-018-0000-038-559</t>
  </si>
  <si>
    <t>13637 ISHNALA DRIVE</t>
  </si>
  <si>
    <t>BP-24-01213</t>
  </si>
  <si>
    <t>Replace furnace</t>
  </si>
  <si>
    <t>23-35-311-015-0000-066-835</t>
  </si>
  <si>
    <t>8664 FLINT LANE</t>
  </si>
  <si>
    <t>BP-24-01094</t>
  </si>
  <si>
    <t>Bidochka Residence</t>
  </si>
  <si>
    <t>Replace existing furnace and A/C</t>
  </si>
  <si>
    <t>27-31-302-019-0000-096-36860</t>
  </si>
  <si>
    <t>11851 DUNREE LANE</t>
  </si>
  <si>
    <t>BP-24-01117</t>
  </si>
  <si>
    <t>Fields Residence</t>
  </si>
  <si>
    <t>Replace air conditioner</t>
  </si>
  <si>
    <t>27-06-405-010-0000-021-31350</t>
  </si>
  <si>
    <t>13911 CREEK CROSSING DRIVE</t>
  </si>
  <si>
    <t>BP-24-01393</t>
  </si>
  <si>
    <t>Murdza Residence</t>
  </si>
  <si>
    <t>Replace AC and furnace</t>
  </si>
  <si>
    <t>27-03-220-015-0000-128-2744</t>
  </si>
  <si>
    <t>13814 COGHILL LANE</t>
  </si>
  <si>
    <t>BP-24-01355</t>
  </si>
  <si>
    <t>Grabowski Residence</t>
  </si>
  <si>
    <t>Furnace &amp; Air  Condenser Replacement</t>
  </si>
  <si>
    <t>27-10-404-006-0000-026-10600</t>
  </si>
  <si>
    <t>8841 147TH STREET</t>
  </si>
  <si>
    <t>BP-24-01055</t>
  </si>
  <si>
    <t>Gorman Residence</t>
  </si>
  <si>
    <t>Replace existing condenser/AC unit</t>
  </si>
  <si>
    <t>27-23-105-006-0000-027-12188</t>
  </si>
  <si>
    <t>8730 163RD STREET</t>
  </si>
  <si>
    <t>BP-24-01391</t>
  </si>
  <si>
    <t>Kusper Residence</t>
  </si>
  <si>
    <t>Replace furnace and AC for second floor.</t>
  </si>
  <si>
    <t>27-13-408-005-0000-018-4244</t>
  </si>
  <si>
    <t>7515 157TH STREET</t>
  </si>
  <si>
    <t>BP-24-01424</t>
  </si>
  <si>
    <t>Mineika Residence</t>
  </si>
  <si>
    <t>Furnace and AC replacement</t>
  </si>
  <si>
    <t>27-13-307-008-0000-088-3112</t>
  </si>
  <si>
    <t>7711 157TH STREET</t>
  </si>
  <si>
    <t>BP-24-01156</t>
  </si>
  <si>
    <t>Brooks Residence</t>
  </si>
  <si>
    <t>27-10-409-005-0000-080-10421</t>
  </si>
  <si>
    <t>15019 88TH AVENUE</t>
  </si>
  <si>
    <t>BP-24-01351</t>
  </si>
  <si>
    <t>Stlaske Residence</t>
  </si>
  <si>
    <t>27-02-209-025-0000-011-2393</t>
  </si>
  <si>
    <t>13755 82ND PLACE</t>
  </si>
  <si>
    <t>BP-24-01335</t>
  </si>
  <si>
    <t>Lomax Residence</t>
  </si>
  <si>
    <t>Replace AC</t>
  </si>
  <si>
    <t>27-02-113-007-0000-092-7994</t>
  </si>
  <si>
    <t>13861 85TH AVENUE</t>
  </si>
  <si>
    <t>BP-24-01160</t>
  </si>
  <si>
    <t>Carlin Residence</t>
  </si>
  <si>
    <t>Remove/replace AC &amp; furnace</t>
  </si>
  <si>
    <t>27-11-107-003-0000-049-4753</t>
  </si>
  <si>
    <t>14418 87TH AVENUE</t>
  </si>
  <si>
    <t>BP-24-01120</t>
  </si>
  <si>
    <t>Naegele Residence</t>
  </si>
  <si>
    <t>23-34-312-002-0000-200-111310</t>
  </si>
  <si>
    <t>9343 BUNDORAN DRIVE</t>
  </si>
  <si>
    <t>BP-24-01275</t>
  </si>
  <si>
    <t>Schaps Residence</t>
  </si>
  <si>
    <t>AC Replacement</t>
  </si>
  <si>
    <t>23-34-307-002-0000-200-106740</t>
  </si>
  <si>
    <t>9346 DUNMURRY DRIVE</t>
  </si>
  <si>
    <t>BP-24-01384</t>
  </si>
  <si>
    <t>Koerner Residence</t>
  </si>
  <si>
    <t>23-34-307-009-0000-200-106810</t>
  </si>
  <si>
    <t>9424 DUNMURRY DRIVE</t>
  </si>
  <si>
    <t>BP-24-01365</t>
  </si>
  <si>
    <t>Janulis Residence</t>
  </si>
  <si>
    <t>Furnace &amp; Air Condenser Replacement</t>
  </si>
  <si>
    <t>27-31-307-091-0000-185-96360</t>
  </si>
  <si>
    <t>11722 IMPERIAL LANE</t>
  </si>
  <si>
    <t>BP-24-01170</t>
  </si>
  <si>
    <t>Gazebos</t>
  </si>
  <si>
    <t>Hendi Residence</t>
  </si>
  <si>
    <t>Install prefabricated 14' x 20' gazebo.</t>
  </si>
  <si>
    <t>27-02-317-013-0000-93510</t>
  </si>
  <si>
    <t>14151 87TH PLACE</t>
  </si>
  <si>
    <t>BP-24-01100</t>
  </si>
  <si>
    <t>Daukszewicz Residence</t>
  </si>
  <si>
    <t>Install prefabricated gazebo.</t>
  </si>
  <si>
    <t>23-35-312-018-0000-066-831</t>
  </si>
  <si>
    <t>8629 FLINT LANE</t>
  </si>
  <si>
    <t>BP-24-01167</t>
  </si>
  <si>
    <t>Generator</t>
  </si>
  <si>
    <t>Aitchison Residence</t>
  </si>
  <si>
    <t>Install Generac generator and ATS.</t>
  </si>
  <si>
    <t>27-32-204-004-0000-152-73640</t>
  </si>
  <si>
    <t>17601 SAN BERNARDINO DRIVE</t>
  </si>
  <si>
    <t>BP-24-01226</t>
  </si>
  <si>
    <t>Lawn Sprinkler</t>
  </si>
  <si>
    <t>Garcia Residence</t>
  </si>
  <si>
    <t>Install lawn sprinklers.</t>
  </si>
  <si>
    <t>27-32-206-002-0000-152-71220</t>
  </si>
  <si>
    <t>10453 SANTA CRUZ LANE</t>
  </si>
  <si>
    <t>BP-24-01205</t>
  </si>
  <si>
    <t>Mandic Residence</t>
  </si>
  <si>
    <t>Install lawn sprinklers with RPZ and rain sensor.</t>
  </si>
  <si>
    <t>27-02-202-004-0000-038-2270</t>
  </si>
  <si>
    <t>8220 LEGEND LANE</t>
  </si>
  <si>
    <t>BP-24-01288</t>
  </si>
  <si>
    <t>Gamino Residence</t>
  </si>
  <si>
    <t>Cap and abandon irrigation system.</t>
  </si>
  <si>
    <t>27-29-215-015-0000-048-46770</t>
  </si>
  <si>
    <t>10648 GREAT EGRET DRIVE</t>
  </si>
  <si>
    <t>BP-24-01206</t>
  </si>
  <si>
    <t>Shdesat Residence</t>
  </si>
  <si>
    <t>27-14-308-013-0000-029-3398</t>
  </si>
  <si>
    <t>15642 CHAPEL HILL ROAD</t>
  </si>
  <si>
    <t>BP-24-00829</t>
  </si>
  <si>
    <t>Al-Shrideh Residence</t>
  </si>
  <si>
    <t>Install lawn irrigation system.</t>
  </si>
  <si>
    <t>23-35-300-034-0000-235-114020</t>
  </si>
  <si>
    <t>8730 ADRIA COURT</t>
  </si>
  <si>
    <t>BP-24-00740</t>
  </si>
  <si>
    <t>Mech - Gasline/Duct</t>
  </si>
  <si>
    <t>Daniels Residence</t>
  </si>
  <si>
    <t>Install natural gas heater for in ground swimming pool with gas line.</t>
  </si>
  <si>
    <t>27-31-114-015-0000-096-51370</t>
  </si>
  <si>
    <t>17747 BROOKFIELD CIRCLE</t>
  </si>
  <si>
    <t>BP-24-01101</t>
  </si>
  <si>
    <t>Miscellaneous - Residential</t>
  </si>
  <si>
    <t>Graham Residence</t>
  </si>
  <si>
    <t>Rebuild top 6 row of bricks of chimney.</t>
  </si>
  <si>
    <t>27-29-422-013-0000-118-94120</t>
  </si>
  <si>
    <t>10521 BUCK DRIVE</t>
  </si>
  <si>
    <t>BP-24-01176</t>
  </si>
  <si>
    <t>Patio</t>
  </si>
  <si>
    <t>Tenison Residence</t>
  </si>
  <si>
    <t>Concrete patio &amp; walkway.</t>
  </si>
  <si>
    <t>27-11-110-023-0000-049-4933</t>
  </si>
  <si>
    <t>14453 88TH AVENUE</t>
  </si>
  <si>
    <t>BP-24-01031</t>
  </si>
  <si>
    <t>Moffatt Residence</t>
  </si>
  <si>
    <t>Extend patio: 14' x 13.6'</t>
  </si>
  <si>
    <t>27-03-110-009-0000-044-10087</t>
  </si>
  <si>
    <t>9216 137TH STREET</t>
  </si>
  <si>
    <t>BP-24-00768</t>
  </si>
  <si>
    <t>Kalal Residence</t>
  </si>
  <si>
    <t>Remove old 12' x 12' patio &amp; stoop and install new 20' x 24' patio with quarter circle stoop.</t>
  </si>
  <si>
    <t>27-30-312-006-0000-096-16710</t>
  </si>
  <si>
    <t>17343 BROOKGATE DRIVE</t>
  </si>
  <si>
    <t>BP-24-00864</t>
  </si>
  <si>
    <t>Pappas Residence</t>
  </si>
  <si>
    <t>Install paver patio and fireplace.</t>
  </si>
  <si>
    <t>27-01-305-002-0000-038-60670</t>
  </si>
  <si>
    <t>14200 ALDWYCH DRIVE</t>
  </si>
  <si>
    <t>BP-24-00949</t>
  </si>
  <si>
    <t>Aukstiks Residence</t>
  </si>
  <si>
    <t>Remove deck and gutter drain pipes, install new 18' x 14' patio, step to be 20" wide 7" tall. Bury new drain tile.</t>
  </si>
  <si>
    <t>27-08-213-010-0000-023-13174</t>
  </si>
  <si>
    <t>14706 GOLF ROAD</t>
  </si>
  <si>
    <t>BP-24-01059</t>
  </si>
  <si>
    <t>Oswald Residence</t>
  </si>
  <si>
    <t>Replace front steps and porch, same size.</t>
  </si>
  <si>
    <t>27-16-406-010-1032-104-15520</t>
  </si>
  <si>
    <t>15657 CENTENNIAL COURT</t>
  </si>
  <si>
    <t>BP-24-00950</t>
  </si>
  <si>
    <t>Vlahos Residence</t>
  </si>
  <si>
    <t>Replace front and rear stoops.</t>
  </si>
  <si>
    <t>27-13-403-015-0000-013-4201</t>
  </si>
  <si>
    <t>15536 HOLLYHOCK COURT</t>
  </si>
  <si>
    <t>BP-24-01215</t>
  </si>
  <si>
    <t>Durkin Residence</t>
  </si>
  <si>
    <t>New patio &amp;^ private walkway replacement.</t>
  </si>
  <si>
    <t>27-09-114-037-0000-052-11787</t>
  </si>
  <si>
    <t>14505 GREENLAND AVENUE</t>
  </si>
  <si>
    <t>BP-24-00850</t>
  </si>
  <si>
    <t>Duewerth Residence</t>
  </si>
  <si>
    <t>Install paver patio</t>
  </si>
  <si>
    <t>27-23-306-004-0000-027-9022</t>
  </si>
  <si>
    <t>16461 SHERWOOD DRIVE</t>
  </si>
  <si>
    <t>BP-24-01028</t>
  </si>
  <si>
    <t>McVicker Residence</t>
  </si>
  <si>
    <t>Replace patio and add walkway leading to the driveway.</t>
  </si>
  <si>
    <t>27-09-123-029-0000-052-14195</t>
  </si>
  <si>
    <t>14560 WESTWOOD DRIVE</t>
  </si>
  <si>
    <t>BP-24-01217</t>
  </si>
  <si>
    <t>Michalak Residence</t>
  </si>
  <si>
    <t>Install 20' x 29.5' concrete patio and 6' x 3' pad next to garage.</t>
  </si>
  <si>
    <t>27-15-418-022-0000-032-12920</t>
  </si>
  <si>
    <t>15751 TORREY PINES DRIVE</t>
  </si>
  <si>
    <t>BP-24-01409</t>
  </si>
  <si>
    <t>Cachor Residence</t>
  </si>
  <si>
    <t>Replace patio, no size change.</t>
  </si>
  <si>
    <t>23-35-310-030-0000-066-772</t>
  </si>
  <si>
    <t>8627 SUNSHINE LANE</t>
  </si>
  <si>
    <t>BP-24-00926</t>
  </si>
  <si>
    <t>Pergola, Trellis, Patio Cover</t>
  </si>
  <si>
    <t>Mulvey Residence</t>
  </si>
  <si>
    <t>Covered patio.</t>
  </si>
  <si>
    <t>BP-24-01110</t>
  </si>
  <si>
    <t>Plumbing Permit Residential</t>
  </si>
  <si>
    <t>Ries Residence</t>
  </si>
  <si>
    <t>Install new pit and sump pump and tie into sump pump line going outside to storm drain.</t>
  </si>
  <si>
    <t>27-17-107-011-0000-101-88550</t>
  </si>
  <si>
    <t>10930 JILLIAN COURT</t>
  </si>
  <si>
    <t>BP-24-01064</t>
  </si>
  <si>
    <t>Plumbing/Drain Tile No Connections</t>
  </si>
  <si>
    <t>Riegler Residence</t>
  </si>
  <si>
    <t>Sub soil drain tile installation.</t>
  </si>
  <si>
    <t>27-10-410-002-0000-080-10324</t>
  </si>
  <si>
    <t>8938 FERNWOOD COURT</t>
  </si>
  <si>
    <t>BP-24-01290</t>
  </si>
  <si>
    <t>Burns Residence</t>
  </si>
  <si>
    <t>Install one 20' underground downspout extension exiting east wall.</t>
  </si>
  <si>
    <t>27-32-404-007-0000-025-8736</t>
  </si>
  <si>
    <t>10503 OWEN DRIVE</t>
  </si>
  <si>
    <t>BP-24-01039</t>
  </si>
  <si>
    <t>Interior drain tile installation.</t>
  </si>
  <si>
    <t>27-09-122-006-0000-052-14234</t>
  </si>
  <si>
    <t>14555 RIDGE AVENUE</t>
  </si>
  <si>
    <t>BP-24-01164</t>
  </si>
  <si>
    <t>Roof</t>
  </si>
  <si>
    <t>Pieniazek Residence</t>
  </si>
  <si>
    <t>Tear off, replace roof</t>
  </si>
  <si>
    <t>27-14-303-018-0000-016-9800</t>
  </si>
  <si>
    <t>8609 NANCY LANE</t>
  </si>
  <si>
    <t>BP-24-01361</t>
  </si>
  <si>
    <t>Martinez Residence</t>
  </si>
  <si>
    <t>27-14-303-017-0000-016-9799</t>
  </si>
  <si>
    <t>8611 NANCY LANE</t>
  </si>
  <si>
    <t>BP-24-01171</t>
  </si>
  <si>
    <t>Malone Residence</t>
  </si>
  <si>
    <t>27-14-109-012-0000-075-8116</t>
  </si>
  <si>
    <t>15307 NICOLE COURT</t>
  </si>
  <si>
    <t>BP-24-01074</t>
  </si>
  <si>
    <t>Sadzevicius Residence</t>
  </si>
  <si>
    <t>27-09-122-027-0000-052-11804</t>
  </si>
  <si>
    <t>14650 OAKLEY AVENUE</t>
  </si>
  <si>
    <t>BP-24-01371</t>
  </si>
  <si>
    <t>Joyce Residence</t>
  </si>
  <si>
    <t>Tear off, replace roof, gutters</t>
  </si>
  <si>
    <t>27-02-114-026-0000-091-7726</t>
  </si>
  <si>
    <t>8422 ORENIA COURT</t>
  </si>
  <si>
    <t>BP-24-01405</t>
  </si>
  <si>
    <t>Rush Residence</t>
  </si>
  <si>
    <t>27-14-110-020-0000-075-8151</t>
  </si>
  <si>
    <t>15401 ORLAN BROOK DRIVE</t>
  </si>
  <si>
    <t>BP-24-01410</t>
  </si>
  <si>
    <t>Johnson Residence</t>
  </si>
  <si>
    <t>27-14-110-021-0000-075-8150</t>
  </si>
  <si>
    <t>15407 ORLAN BROOK DRIVE</t>
  </si>
  <si>
    <t>BP-24-01480</t>
  </si>
  <si>
    <t>Hansen Residence</t>
  </si>
  <si>
    <t>27-14-411-018-0000-029-5289</t>
  </si>
  <si>
    <t>8012 MEADOWBROOK LANE</t>
  </si>
  <si>
    <t>BP-24-01177</t>
  </si>
  <si>
    <t>Jeziorny Residence</t>
  </si>
  <si>
    <t>27-15-409-007-0000-064-12824</t>
  </si>
  <si>
    <t>9100 MERION DRIVE</t>
  </si>
  <si>
    <t>BP-24-01138</t>
  </si>
  <si>
    <t>Abdelrasoul Residence</t>
  </si>
  <si>
    <t>27-15-409-005-0000-064-12822</t>
  </si>
  <si>
    <t>9120 MERION DRIVE</t>
  </si>
  <si>
    <t>BP-24-01420</t>
  </si>
  <si>
    <t>Dempsey Residence</t>
  </si>
  <si>
    <t>27-13-407-007-0000-013-4148</t>
  </si>
  <si>
    <t>7340 MIMOSA DRIVE</t>
  </si>
  <si>
    <t>BP-24-01247</t>
  </si>
  <si>
    <t>Gianakos Residence</t>
  </si>
  <si>
    <t>27-01-110-003-0000-038-509</t>
  </si>
  <si>
    <t>13600 MOHAWK LANE</t>
  </si>
  <si>
    <t>BP-24-01298</t>
  </si>
  <si>
    <t>Kluever Residence</t>
  </si>
  <si>
    <t>Tear off, replace roof, soffits, gutters</t>
  </si>
  <si>
    <t>27-01-109-019-0000-038-581</t>
  </si>
  <si>
    <t>13611 MOHAWK LANE</t>
  </si>
  <si>
    <t>BP-24-01435</t>
  </si>
  <si>
    <t>Foster Residence</t>
  </si>
  <si>
    <t>Tear off and replace the roof with gutters and fascia.</t>
  </si>
  <si>
    <t>27-02-307-021-0000-091-300</t>
  </si>
  <si>
    <t>14244 MARGERITA AVENUE</t>
  </si>
  <si>
    <t>BP-24-01053</t>
  </si>
  <si>
    <t>Stiglic Residence</t>
  </si>
  <si>
    <t>tear off, re-roof with 2 skylights</t>
  </si>
  <si>
    <t>27-13-111-061-0000-013-6958</t>
  </si>
  <si>
    <t>15244 LILAC COURT</t>
  </si>
  <si>
    <t>BP-24-01184</t>
  </si>
  <si>
    <t>Bell Residence</t>
  </si>
  <si>
    <t>Replace roof</t>
  </si>
  <si>
    <t>27-32-211-008-0000-025-79230</t>
  </si>
  <si>
    <t>10440 LOUETTA LANE</t>
  </si>
  <si>
    <t>BP-24-01316</t>
  </si>
  <si>
    <t>Thompson Residence</t>
  </si>
  <si>
    <t>27-13-403-011-0000-013-12576</t>
  </si>
  <si>
    <t>15635 LARKSPUR LANE</t>
  </si>
  <si>
    <t>BP-24-01458</t>
  </si>
  <si>
    <t>Fojas Residence</t>
  </si>
  <si>
    <t>27-09-125-014-0000-052-11765</t>
  </si>
  <si>
    <t>14535 RANEYS LANE</t>
  </si>
  <si>
    <t>BP-24-01044</t>
  </si>
  <si>
    <t>Lipkowski Residence</t>
  </si>
  <si>
    <t>27-01-106-002-0000-042-26240</t>
  </si>
  <si>
    <t>7871 REDONDO LANE</t>
  </si>
  <si>
    <t>BP-24-01494</t>
  </si>
  <si>
    <t>Krzystofiak Residence</t>
  </si>
  <si>
    <t>27-02-111-015-0000-092-7883</t>
  </si>
  <si>
    <t>13837 REDWOOD DRIVE</t>
  </si>
  <si>
    <t>BP-24-01482</t>
  </si>
  <si>
    <t>Vasilopoulos Residence</t>
  </si>
  <si>
    <t>27-15-202-017-0000-057-9727</t>
  </si>
  <si>
    <t>15201 REGENT DRIVE</t>
  </si>
  <si>
    <t>BP-24-01158</t>
  </si>
  <si>
    <t>Jaronczyk Residence</t>
  </si>
  <si>
    <t>Tear off, replace roof, guttesr, fascia, soffit</t>
  </si>
  <si>
    <t>27-09-120-002-0000-052-11796</t>
  </si>
  <si>
    <t>14411 RIDGE AVENUE</t>
  </si>
  <si>
    <t>BP-24-01038</t>
  </si>
  <si>
    <t>Gaj Residence</t>
  </si>
  <si>
    <t>27-13-202-061-0000-013-3931</t>
  </si>
  <si>
    <t>7547 PONDEROSA COURT</t>
  </si>
  <si>
    <t>BP-24-01048</t>
  </si>
  <si>
    <t>Cummings Residence</t>
  </si>
  <si>
    <t>27-18-207-012-0000-083-9578</t>
  </si>
  <si>
    <t>11331 POPLAR CREEK LANE</t>
  </si>
  <si>
    <t>BP-24-01396</t>
  </si>
  <si>
    <t>Estrada Residence</t>
  </si>
  <si>
    <t>27-15-107-037-0000-057-9706</t>
  </si>
  <si>
    <t>15417 OXFORD DRIVE</t>
  </si>
  <si>
    <t>BP-24-01142</t>
  </si>
  <si>
    <t>Zemke Residence</t>
  </si>
  <si>
    <t>Tear off, replace roof, 2 skylights, gutters</t>
  </si>
  <si>
    <t>27-15-216-018-0000-060-6215</t>
  </si>
  <si>
    <t>15433 PEMBRIDGE ROAD</t>
  </si>
  <si>
    <t>BP-24-01442</t>
  </si>
  <si>
    <t>Davenport Residence</t>
  </si>
  <si>
    <t>Replace the roof with gutters.</t>
  </si>
  <si>
    <t>27-05-308-018-0000-124-26440</t>
  </si>
  <si>
    <t>13925 PERSIMMON DRIVE</t>
  </si>
  <si>
    <t>BP-24-01428</t>
  </si>
  <si>
    <t>Stundzia Residence</t>
  </si>
  <si>
    <t>27-02-106-023-0000-092-7778</t>
  </si>
  <si>
    <t>8521 PINE STREET</t>
  </si>
  <si>
    <t>BP-24-01386</t>
  </si>
  <si>
    <t>Amedoski Residence</t>
  </si>
  <si>
    <t>23-35-310-033-0000-066-775</t>
  </si>
  <si>
    <t>8673 SUNSHINE LANE</t>
  </si>
  <si>
    <t>BP-24-01102</t>
  </si>
  <si>
    <t>Ciezobka Residence</t>
  </si>
  <si>
    <t>27-13-112-003-0000-013-6891</t>
  </si>
  <si>
    <t>7631 SYCAMORE DRIVE</t>
  </si>
  <si>
    <t>BP-24-01423</t>
  </si>
  <si>
    <t>Polius Residence</t>
  </si>
  <si>
    <t>Tear off and replace the roof with gutters, fascia, and soffits.</t>
  </si>
  <si>
    <t>27-14-103-009-0000-085-8334</t>
  </si>
  <si>
    <t>8441 TEAKWOOD COURT</t>
  </si>
  <si>
    <t>BP-24-01224</t>
  </si>
  <si>
    <t>Husar Residence</t>
  </si>
  <si>
    <t>27-30-305-009-0000-007-979</t>
  </si>
  <si>
    <t>11649 VALLEY BROOK DRIVE</t>
  </si>
  <si>
    <t>BP-24-01390</t>
  </si>
  <si>
    <t>Sargautis Residence</t>
  </si>
  <si>
    <t>27-14-103-016-0000-085-8327</t>
  </si>
  <si>
    <t>8504 TEAKWOOD COURT</t>
  </si>
  <si>
    <t>BP-24-01227</t>
  </si>
  <si>
    <t>Mohammed Residence</t>
  </si>
  <si>
    <t>27-13-408-022-0000-018-4382</t>
  </si>
  <si>
    <t>7530 TIFFANY DRIVE</t>
  </si>
  <si>
    <t>BP-24-01403</t>
  </si>
  <si>
    <t>Awwad Residence</t>
  </si>
  <si>
    <t>27-03-216-013-0000-128-2730</t>
  </si>
  <si>
    <t>9032 TIMBER TRAILS ROAD</t>
  </si>
  <si>
    <t>BP-24-01109</t>
  </si>
  <si>
    <t>Abdul Jaber Residence</t>
  </si>
  <si>
    <t>27-13-405-007-0000-013-4114</t>
  </si>
  <si>
    <t>7404 WHEELER DRIVE</t>
  </si>
  <si>
    <t>BP-24-01088</t>
  </si>
  <si>
    <t>Zayed Residence</t>
  </si>
  <si>
    <t>27-13-405-002-0000-013-4119</t>
  </si>
  <si>
    <t>7440 WHEELER DRIVE</t>
  </si>
  <si>
    <t>BP-24-01366</t>
  </si>
  <si>
    <t>Deppe Residence</t>
  </si>
  <si>
    <t>27-15-204-012-0000-057-6122</t>
  </si>
  <si>
    <t>15312 WINDSOR DRIVE</t>
  </si>
  <si>
    <t>BP-24-01295</t>
  </si>
  <si>
    <t>Eid Residence</t>
  </si>
  <si>
    <t>Tear off, replace roof, fascia</t>
  </si>
  <si>
    <t>27-15-219-014-0000-057-6028</t>
  </si>
  <si>
    <t>9001 WHEELER DRIVE</t>
  </si>
  <si>
    <t>BP-24-01354</t>
  </si>
  <si>
    <t>Hammad Residence</t>
  </si>
  <si>
    <t>27-15-208-017-0000-057-6044</t>
  </si>
  <si>
    <t>9170 WHEELER DRIVE</t>
  </si>
  <si>
    <t>BP-24-01122</t>
  </si>
  <si>
    <t>Dvells Residence</t>
  </si>
  <si>
    <t>27-13-103-012-0000-013-7258</t>
  </si>
  <si>
    <t>7825 WILLOWOOD COURT</t>
  </si>
  <si>
    <t>BP-24-00848</t>
  </si>
  <si>
    <t>Ravinia Glen HOA</t>
  </si>
  <si>
    <t>27-16-211-028-0000-072-12393</t>
  </si>
  <si>
    <t>15313 WILSHIRE DRIVE</t>
  </si>
  <si>
    <t>BP-24-01323</t>
  </si>
  <si>
    <t>Stathakis Residence</t>
  </si>
  <si>
    <t>23-34-405-017-0000-055-674</t>
  </si>
  <si>
    <t>13408 WESTGATE COURT</t>
  </si>
  <si>
    <t>BP-24-01199</t>
  </si>
  <si>
    <t>Kowalczyk Residence</t>
  </si>
  <si>
    <t>27-14-210-011-0000-029-5797</t>
  </si>
  <si>
    <t>8209 WHEELER DRIVE</t>
  </si>
  <si>
    <t>BP-24-01155</t>
  </si>
  <si>
    <t>Chrimporas Residence</t>
  </si>
  <si>
    <t>27-14-107-011-0000-085-8032</t>
  </si>
  <si>
    <t>8409 WHEELER DRIVE</t>
  </si>
  <si>
    <t>BP-24-01301</t>
  </si>
  <si>
    <t>Walter Residence</t>
  </si>
  <si>
    <t>Tear off and replace the roof with gutters and 1 skylight.</t>
  </si>
  <si>
    <t>27-14-110-031-0000-075-8013</t>
  </si>
  <si>
    <t>8612 WHEELER DRIVE</t>
  </si>
  <si>
    <t>BP-24-01397</t>
  </si>
  <si>
    <t>Pollard Residence</t>
  </si>
  <si>
    <t>27-15-218-002-0000-060-6022</t>
  </si>
  <si>
    <t>8943 WHEELER DRIVE</t>
  </si>
  <si>
    <t>BP-24-01197</t>
  </si>
  <si>
    <t>Palmblad Residence</t>
  </si>
  <si>
    <t>27-30-207-002-0000-087-55850</t>
  </si>
  <si>
    <t>16851 STEEPLECHASE PARKWAY</t>
  </si>
  <si>
    <t>BP-24-01079</t>
  </si>
  <si>
    <t>Perez Residence</t>
  </si>
  <si>
    <t>27-02-114-013-0000-091-7846</t>
  </si>
  <si>
    <t>8424 SPRUCE DRIVE</t>
  </si>
  <si>
    <t>BP-24-01486</t>
  </si>
  <si>
    <t>Majerczk Residence</t>
  </si>
  <si>
    <t>Replace roof, gutters, fascia; siding repair (1 piece-no permit needed for repair)</t>
  </si>
  <si>
    <t>27-15-105-031-0000-057-2518</t>
  </si>
  <si>
    <t>15213 STRADFORD LANE</t>
  </si>
  <si>
    <t>BP-24-01483</t>
  </si>
  <si>
    <t>Mattson Residence</t>
  </si>
  <si>
    <t>Tear off, replace roof, gutters, fascia</t>
  </si>
  <si>
    <t>27-15-105-030-0000-057-2520</t>
  </si>
  <si>
    <t>15219 STRADFORD LANE</t>
  </si>
  <si>
    <t>BP-24-01380</t>
  </si>
  <si>
    <t>Jawan Residence</t>
  </si>
  <si>
    <t>27-15-107-008-0000-057-2530</t>
  </si>
  <si>
    <t>15314 STRADFORD LANE</t>
  </si>
  <si>
    <t>BP-24-01230</t>
  </si>
  <si>
    <t>Murphy Residence</t>
  </si>
  <si>
    <t>Tear off, replace roof, gutters, fascia, soffits</t>
  </si>
  <si>
    <t>27-23-105-012-0000-027-12182</t>
  </si>
  <si>
    <t>16200 SHERWOOD DRIVE</t>
  </si>
  <si>
    <t>BP-24-01501</t>
  </si>
  <si>
    <t>Skyrzynska Residence</t>
  </si>
  <si>
    <t>27-15-205-029-0000-057-6060</t>
  </si>
  <si>
    <t>15407 SHEFFIELD LANE</t>
  </si>
  <si>
    <t>BP-24-01443</t>
  </si>
  <si>
    <t>Reina Residence</t>
  </si>
  <si>
    <t>27-15-205-027-0000-057-13121</t>
  </si>
  <si>
    <t>15419 SHEFFIELD LANE</t>
  </si>
  <si>
    <t>BP-24-01353</t>
  </si>
  <si>
    <t>Staszak Residence</t>
  </si>
  <si>
    <t>Tear off, replace roof, gutters, 1 skylight</t>
  </si>
  <si>
    <t>27-15-205-024-0000-057-6068</t>
  </si>
  <si>
    <t>15437 SHEFFIELD LANE</t>
  </si>
  <si>
    <t>BP-24-01016</t>
  </si>
  <si>
    <t>Assi Residence</t>
  </si>
  <si>
    <t>BP-24-01510</t>
  </si>
  <si>
    <t>27-13-313-001-0000-031-34870</t>
  </si>
  <si>
    <t>7812 SEAPINES ROAD</t>
  </si>
  <si>
    <t>BP-24-01245</t>
  </si>
  <si>
    <t>Shalabi Residence</t>
  </si>
  <si>
    <t>Replace roof, 1 skylight</t>
  </si>
  <si>
    <t>27-01-310-004-0000-038-49020</t>
  </si>
  <si>
    <t>14252 SELVA LANE</t>
  </si>
  <si>
    <t>BP-24-01096</t>
  </si>
  <si>
    <t>Teresi Residence</t>
  </si>
  <si>
    <t>27-13-112-008-0000-013-7216</t>
  </si>
  <si>
    <t>7600 SEQUOIA COURT</t>
  </si>
  <si>
    <t>BP-24-01097</t>
  </si>
  <si>
    <t>Kothari Residence</t>
  </si>
  <si>
    <t>27-13-113-014-0000-013-7215</t>
  </si>
  <si>
    <t>7603 SEQUOIA COURT</t>
  </si>
  <si>
    <t>BP-24-01178</t>
  </si>
  <si>
    <t>Callis Residence</t>
  </si>
  <si>
    <t>27-17-302-007-0000-109-21940</t>
  </si>
  <si>
    <t>10832 ROYAL GLEN DRIVE</t>
  </si>
  <si>
    <t>BP-24-01334</t>
  </si>
  <si>
    <t>Alhassan-Ewuosho Residence</t>
  </si>
  <si>
    <t>27-15-204-015-0000-057-12932</t>
  </si>
  <si>
    <t>9017 RUTHERFORD LANE</t>
  </si>
  <si>
    <t>BP-24-01244</t>
  </si>
  <si>
    <t>Lustig Residence</t>
  </si>
  <si>
    <t>Tear off, replace roof, gutters, fascia, soffit</t>
  </si>
  <si>
    <t>27-02-201-071-0000-149-77130</t>
  </si>
  <si>
    <t>8021 SALVATORI COURT</t>
  </si>
  <si>
    <t>BP-24-01341</t>
  </si>
  <si>
    <t>Cvack Residence</t>
  </si>
  <si>
    <t>27-02-201-068-0000-149-68020</t>
  </si>
  <si>
    <t>8030 SALVATORI COURT</t>
  </si>
  <si>
    <t>BP-24-01329</t>
  </si>
  <si>
    <t>Abdallah Residence</t>
  </si>
  <si>
    <t>Tear off, replace roof, gutters, 4 skylights</t>
  </si>
  <si>
    <t>27-17-310-016-0000-154-70300</t>
  </si>
  <si>
    <t>11110 DOVER COURT</t>
  </si>
  <si>
    <t>BP-24-01472</t>
  </si>
  <si>
    <t>Bogacz Residence</t>
  </si>
  <si>
    <t>27-09-403-012-0000-010-2780</t>
  </si>
  <si>
    <t>14940 EL CAMENO RE'AL</t>
  </si>
  <si>
    <t>BP-24-01455</t>
  </si>
  <si>
    <t>Jungles Residence</t>
  </si>
  <si>
    <t>27-09-405-011-0000-010-2791</t>
  </si>
  <si>
    <t>15015 EL CAMENO RE'AL</t>
  </si>
  <si>
    <t>BP-24-01399</t>
  </si>
  <si>
    <t>Costa Residence</t>
  </si>
  <si>
    <t>27-03-206-007-0000-054-67180</t>
  </si>
  <si>
    <t>13710 ELM STREET</t>
  </si>
  <si>
    <t>BP-24-01475</t>
  </si>
  <si>
    <t>Valley Residence</t>
  </si>
  <si>
    <t>27-11-206-001-0000-093-13527</t>
  </si>
  <si>
    <t>14308 EYNSFORD DRIVE</t>
  </si>
  <si>
    <t>BP-24-01271</t>
  </si>
  <si>
    <t>Bomba Residence</t>
  </si>
  <si>
    <t>27-30-314-013-0000-096-24240</t>
  </si>
  <si>
    <t>17241 GRANGE DRIVE</t>
  </si>
  <si>
    <t>BP-24-01250</t>
  </si>
  <si>
    <t>Glos Residence</t>
  </si>
  <si>
    <t>Tear off, replace</t>
  </si>
  <si>
    <t>27-30-313-011-0000-096-32510</t>
  </si>
  <si>
    <t>17312 GRANGE DRIVE</t>
  </si>
  <si>
    <t>BP-24-01234</t>
  </si>
  <si>
    <t>Rubin Residence</t>
  </si>
  <si>
    <t>tear off, re-roof</t>
  </si>
  <si>
    <t>27-15-403-029-0000-064-9693</t>
  </si>
  <si>
    <t>9011 FRANCES LANE</t>
  </si>
  <si>
    <t>BP-24-01229</t>
  </si>
  <si>
    <t>Rose Residence</t>
  </si>
  <si>
    <t>Tear off, replace roof, 3 skylights</t>
  </si>
  <si>
    <t>27-15-406-024-0000-064-9642</t>
  </si>
  <si>
    <t>15631 FRANCES LANE</t>
  </si>
  <si>
    <t>BP-24-01477</t>
  </si>
  <si>
    <t>O'Shaunessey Residence</t>
  </si>
  <si>
    <t>Replace the roof with gutters and 1 skylight.</t>
  </si>
  <si>
    <t>27-08-211-036-0000-023-3270</t>
  </si>
  <si>
    <t>10613 GOLF ROAD</t>
  </si>
  <si>
    <t>BP-24-01453</t>
  </si>
  <si>
    <t>Cipriani Residence</t>
  </si>
  <si>
    <t>27-15-208-025-0000-057-6072</t>
  </si>
  <si>
    <t>15406 DEVONSHIRE LANE</t>
  </si>
  <si>
    <t>BP-24-01495</t>
  </si>
  <si>
    <t>Salvador Residence</t>
  </si>
  <si>
    <t>27-15-204-006-0000-057-6143</t>
  </si>
  <si>
    <t>9031 CROYDON LANE</t>
  </si>
  <si>
    <t>BP-24-01319</t>
  </si>
  <si>
    <t>Frydrych Residence</t>
  </si>
  <si>
    <t>27-03-401-014-0000-073-6528</t>
  </si>
  <si>
    <t>14101 CLEARVIEW DRIVE</t>
  </si>
  <si>
    <t>BP-24-01172</t>
  </si>
  <si>
    <t>Harris Residence</t>
  </si>
  <si>
    <t>27-03-221-007-0000-128-2737</t>
  </si>
  <si>
    <t>13741 COGHILL LANE</t>
  </si>
  <si>
    <t>BP-24-01479</t>
  </si>
  <si>
    <t>Wince Residence</t>
  </si>
  <si>
    <t>27-11-113-004-0000-019-4711</t>
  </si>
  <si>
    <t>14325 COUNTRY CLUB LANE</t>
  </si>
  <si>
    <t>BP-24-01255</t>
  </si>
  <si>
    <t>Jilek Residence</t>
  </si>
  <si>
    <t>Replace roof, gutters</t>
  </si>
  <si>
    <t>27-11-113-009-0000-019-4701</t>
  </si>
  <si>
    <t>14407 COUNTRY CLUB LANE</t>
  </si>
  <si>
    <t>BP-24-01491</t>
  </si>
  <si>
    <t>27-11-105-022-0000-019-4700</t>
  </si>
  <si>
    <t>14410 COUNTRY CLUB LANE</t>
  </si>
  <si>
    <t>BP-24-01417</t>
  </si>
  <si>
    <t>Toller Residence</t>
  </si>
  <si>
    <t>27-14-109-050-0000-060-8101</t>
  </si>
  <si>
    <t>15289 COVENTRY COURT</t>
  </si>
  <si>
    <t>BP-24-01108</t>
  </si>
  <si>
    <t>Elsen Residence</t>
  </si>
  <si>
    <t>Replace roof and 1 skylight</t>
  </si>
  <si>
    <t>27-13-315-028-0000-031-34780</t>
  </si>
  <si>
    <t>15543 HARBOR TOWN DRIVE</t>
  </si>
  <si>
    <t>BP-24-01489</t>
  </si>
  <si>
    <t>Ramos Residence</t>
  </si>
  <si>
    <t>27-09-307-004-0000-056-7415</t>
  </si>
  <si>
    <t>10255 HAWTHORNE DRIVE</t>
  </si>
  <si>
    <t>BP-24-01243</t>
  </si>
  <si>
    <t>Gore Residence</t>
  </si>
  <si>
    <t>27-15-412-002-0000-064-12864</t>
  </si>
  <si>
    <t>15540 HELEN LANE</t>
  </si>
  <si>
    <t>BP-24-01195</t>
  </si>
  <si>
    <t>Davis Residence</t>
  </si>
  <si>
    <t>27-09-310-008-0000-056-7341</t>
  </si>
  <si>
    <t>10245 HIBISCUS DRIVE</t>
  </si>
  <si>
    <t>BP-24-01322</t>
  </si>
  <si>
    <t>Johnstone Residence</t>
  </si>
  <si>
    <t>27-16-107-019-0000-056-1288</t>
  </si>
  <si>
    <t>15228 HIGHLAND AVENUE</t>
  </si>
  <si>
    <t>BP-24-01261</t>
  </si>
  <si>
    <t>Redmond Residence</t>
  </si>
  <si>
    <t>27-16-108-005-0000-056-1209</t>
  </si>
  <si>
    <t>15128 HILLTOP DRIVE</t>
  </si>
  <si>
    <t>BP-24-01388</t>
  </si>
  <si>
    <t>Lysouvakon Residence</t>
  </si>
  <si>
    <t>27-16-109-022-0000-056-1225</t>
  </si>
  <si>
    <t>15215 HILLTOP DRIVE</t>
  </si>
  <si>
    <t>BP-24-01231</t>
  </si>
  <si>
    <t>Kermer Residence</t>
  </si>
  <si>
    <t>27-13-403-028-0000-013-4210</t>
  </si>
  <si>
    <t>15605 HOLLYHOCK COURT</t>
  </si>
  <si>
    <t>BP-24-01374</t>
  </si>
  <si>
    <t>Pabonita Residence</t>
  </si>
  <si>
    <t>27-14-108-027-0000-060-26320</t>
  </si>
  <si>
    <t>15117 HORN ROAD</t>
  </si>
  <si>
    <t>BP-24-01459</t>
  </si>
  <si>
    <t>Sobeshkevych Residence</t>
  </si>
  <si>
    <t>27-03-101-020-0000-054-60160</t>
  </si>
  <si>
    <t>13620 HOWE DRIVE</t>
  </si>
  <si>
    <t>BP-24-01069</t>
  </si>
  <si>
    <t>Bruce Residence</t>
  </si>
  <si>
    <t>27-03-215-016-0000-128-2661</t>
  </si>
  <si>
    <t>13626 IDLEWILD DRIVE</t>
  </si>
  <si>
    <t>BP-24-01465</t>
  </si>
  <si>
    <t>Ginis Residence</t>
  </si>
  <si>
    <t>Tear off, replace roof, gutters, downspouts</t>
  </si>
  <si>
    <t>27-20-331-004-0000-103-30840</t>
  </si>
  <si>
    <t>16230 KINGSPORT ROAD</t>
  </si>
  <si>
    <t>BP-24-01332</t>
  </si>
  <si>
    <t>Prihoda Residence</t>
  </si>
  <si>
    <t>27-14-303-029-0000-016-14409</t>
  </si>
  <si>
    <t>8605 KENDALL LANE</t>
  </si>
  <si>
    <t>BP-24-01260</t>
  </si>
  <si>
    <t>Griffin Residence</t>
  </si>
  <si>
    <t>27-14-303-019-0000-016-36400</t>
  </si>
  <si>
    <t>8608 KENDALL LANE</t>
  </si>
  <si>
    <t>BP-24-01450</t>
  </si>
  <si>
    <t>Eltaweel Residence</t>
  </si>
  <si>
    <t>27-14-303-020-0000-016-36730</t>
  </si>
  <si>
    <t>8610 KENDALL LANE</t>
  </si>
  <si>
    <t>BP-24-01476</t>
  </si>
  <si>
    <t>Perry Residence</t>
  </si>
  <si>
    <t>Tear off, replace roof, gutters, soffits</t>
  </si>
  <si>
    <t>BP-24-01136</t>
  </si>
  <si>
    <t>Elsworth Residence</t>
  </si>
  <si>
    <t>27-30-404-007-0000-007-1456</t>
  </si>
  <si>
    <t>17153 ASHWOOD LANE</t>
  </si>
  <si>
    <t>BP-24-01114</t>
  </si>
  <si>
    <t>Rosmus Residence</t>
  </si>
  <si>
    <t>27-09-405-015-0000-010-2866</t>
  </si>
  <si>
    <t>9840 AVENIDA DEL ESTE</t>
  </si>
  <si>
    <t>BP-24-01068</t>
  </si>
  <si>
    <t>Plankis Residence</t>
  </si>
  <si>
    <t>27-18-104-047-0000-002-46140</t>
  </si>
  <si>
    <t>15111 ARBOR DRIVE</t>
  </si>
  <si>
    <t>BP-24-01098</t>
  </si>
  <si>
    <t>Paluch Residence</t>
  </si>
  <si>
    <t>Tear off, replace roof, 1 skylight</t>
  </si>
  <si>
    <t>27-02-205-025-0000-038-2324</t>
  </si>
  <si>
    <t>13642 ARROWHEAD COURT</t>
  </si>
  <si>
    <t>BP-24-01152</t>
  </si>
  <si>
    <t>Rutledge Residence</t>
  </si>
  <si>
    <t>27-10-102-052-0000-026-1117</t>
  </si>
  <si>
    <t>14503 ASH STREET</t>
  </si>
  <si>
    <t>BP-24-01347</t>
  </si>
  <si>
    <t>Lemrise Residence</t>
  </si>
  <si>
    <t>27-02-410-004-0000-093-6809</t>
  </si>
  <si>
    <t>14015 BONBURY LANE</t>
  </si>
  <si>
    <t>BP-24-01445</t>
  </si>
  <si>
    <t>Ficaro Residence</t>
  </si>
  <si>
    <t>27-10-102-027-0000-026-1077</t>
  </si>
  <si>
    <t>9329 BIRCH STREET</t>
  </si>
  <si>
    <t>BP-24-01369</t>
  </si>
  <si>
    <t>Morkous Residence</t>
  </si>
  <si>
    <t>27-10-204-011-0000-026-4569</t>
  </si>
  <si>
    <t>14602 BIRCH STREET</t>
  </si>
  <si>
    <t>BP-24-01338</t>
  </si>
  <si>
    <t>27-29-210-002-0000-048-752</t>
  </si>
  <si>
    <t>16952 BLUE HERON DRIVE</t>
  </si>
  <si>
    <t>BP-24-01463</t>
  </si>
  <si>
    <t>McAcy Residence</t>
  </si>
  <si>
    <t>27-09-404-006-0000-010-2878</t>
  </si>
  <si>
    <t>9860 AVENIDA DEL NORTE</t>
  </si>
  <si>
    <t>BP-24-01336</t>
  </si>
  <si>
    <t>Bickel Residence</t>
  </si>
  <si>
    <t>27-10-204-007-0000-026-4563</t>
  </si>
  <si>
    <t>9149 BIRCH STREET</t>
  </si>
  <si>
    <t>BP-24-01269</t>
  </si>
  <si>
    <t>McKendry Residence</t>
  </si>
  <si>
    <t>27-02-401-019-0000-093-6666</t>
  </si>
  <si>
    <t>8136 BINFORD DRIVE</t>
  </si>
  <si>
    <t>BP-24-01441</t>
  </si>
  <si>
    <t>Dixon Residence</t>
  </si>
  <si>
    <t>23-34-405-007-0000-055-680</t>
  </si>
  <si>
    <t>8920 BRIARWOOD LANE</t>
  </si>
  <si>
    <t>BP-24-01125</t>
  </si>
  <si>
    <t>Coglianese Residence</t>
  </si>
  <si>
    <t>27-14-410-011-0000-029-5233</t>
  </si>
  <si>
    <t>8100 BRAEBURN LANE</t>
  </si>
  <si>
    <t>BP-24-01078</t>
  </si>
  <si>
    <t>Boer Residence</t>
  </si>
  <si>
    <t>27-15-404-008-0000-064-9745</t>
  </si>
  <si>
    <t>9130 BROOKSIDE COURT</t>
  </si>
  <si>
    <t>BP-24-01085</t>
  </si>
  <si>
    <t>Fremault Residence</t>
  </si>
  <si>
    <t>27-30-306-008-0000-007-12072</t>
  </si>
  <si>
    <t>17458 BROOKWOOD COURT</t>
  </si>
  <si>
    <t>BP-24-01089</t>
  </si>
  <si>
    <t>Paton Residence</t>
  </si>
  <si>
    <t>27-13-403-095-0000-013-4264</t>
  </si>
  <si>
    <t>7504 CASHEW DRIVE</t>
  </si>
  <si>
    <t>BP-24-01182</t>
  </si>
  <si>
    <t>27-13-403-073-0000-013-4164</t>
  </si>
  <si>
    <t>15551 CATALINA COURT</t>
  </si>
  <si>
    <t>BP-24-01300</t>
  </si>
  <si>
    <t>Bies Residence</t>
  </si>
  <si>
    <t>27-03-308-004-0000-035-1666</t>
  </si>
  <si>
    <t>13932 CATHERINE DRIVE</t>
  </si>
  <si>
    <t>BP-24-01259</t>
  </si>
  <si>
    <t>Al-Zubi Residence</t>
  </si>
  <si>
    <t>BP-24-01027</t>
  </si>
  <si>
    <t>Obrochta Residence</t>
  </si>
  <si>
    <t>27-03-310-025-0000-035-1661</t>
  </si>
  <si>
    <t>14119 CHARLESTON DRIVE</t>
  </si>
  <si>
    <t>BP-24-01063</t>
  </si>
  <si>
    <t>Yasin Residence</t>
  </si>
  <si>
    <t>27-03-310-028-0000-035-1664</t>
  </si>
  <si>
    <t>14137 CHARLESTON DRIVE</t>
  </si>
  <si>
    <t>BP-24-01130</t>
  </si>
  <si>
    <t>Nimtz Residence</t>
  </si>
  <si>
    <t>27-13-406-019-0000-013-4293</t>
  </si>
  <si>
    <t>15657 CALYPSO LANE</t>
  </si>
  <si>
    <t>BP-24-01378</t>
  </si>
  <si>
    <t>Florczak Residence</t>
  </si>
  <si>
    <t>27-14-409-043-0000-029-5225</t>
  </si>
  <si>
    <t>15518 CANTERBURY LANE</t>
  </si>
  <si>
    <t>BP-24-01222</t>
  </si>
  <si>
    <t>Glogowski Residence</t>
  </si>
  <si>
    <t>Tear off, replace roof, gutters; 2 layer repair</t>
  </si>
  <si>
    <t>27-14-409-035-0000-029-5213</t>
  </si>
  <si>
    <t>15612 CANTERBURY LANE</t>
  </si>
  <si>
    <t>BP-24-01225</t>
  </si>
  <si>
    <t>Moreland Residence</t>
  </si>
  <si>
    <t>27-29-204-009-0000-090-8430</t>
  </si>
  <si>
    <t>16810 CHAUCER DRIVE</t>
  </si>
  <si>
    <t>BP-24-01189</t>
  </si>
  <si>
    <t>Mladenovich Residence</t>
  </si>
  <si>
    <t>27-02-405-002-0000-093-10483</t>
  </si>
  <si>
    <t>14015 CHELSEA DRIVE</t>
  </si>
  <si>
    <t>BP-24-01330</t>
  </si>
  <si>
    <t>Audette Residence</t>
  </si>
  <si>
    <t>27-03-407-018-0000-073-6517</t>
  </si>
  <si>
    <t>14024 CLEARVIEW DRIVE</t>
  </si>
  <si>
    <t>BP-24-01292</t>
  </si>
  <si>
    <t>McGlone Residence</t>
  </si>
  <si>
    <t>27-03-401-016-0000-073-6523</t>
  </si>
  <si>
    <t>14039 CLEARVIEW DRIVE</t>
  </si>
  <si>
    <t>BP-24-01325</t>
  </si>
  <si>
    <t>Velasco Residence</t>
  </si>
  <si>
    <t>27-03-401-015-0000-073-6525</t>
  </si>
  <si>
    <t>14045 CLEARVIEW DRIVE</t>
  </si>
  <si>
    <t>BP-24-01124</t>
  </si>
  <si>
    <t>Wolny Residence</t>
  </si>
  <si>
    <t>27-08-109-015-0000-224-122130</t>
  </si>
  <si>
    <t>14404 FAWN VIEW CIRCLE</t>
  </si>
  <si>
    <t>BP-24-01389</t>
  </si>
  <si>
    <t>Kaminski Residence</t>
  </si>
  <si>
    <t>Tear off roof, gutters</t>
  </si>
  <si>
    <t>27-29-118-001-0000-216-116110</t>
  </si>
  <si>
    <t>10929 SHERIDANS TRAIL</t>
  </si>
  <si>
    <t>BP-24-01356</t>
  </si>
  <si>
    <t>Mace Residence</t>
  </si>
  <si>
    <t>27-17-404-026-0000-204-111580</t>
  </si>
  <si>
    <t>15517 JULIES WAY</t>
  </si>
  <si>
    <t>BP-24-01392</t>
  </si>
  <si>
    <t>Curran Residence</t>
  </si>
  <si>
    <t>23-34-309-007-0000-200-112750</t>
  </si>
  <si>
    <t>9236 TANDRAGEE DRIVE</t>
  </si>
  <si>
    <t>BP-24-01444</t>
  </si>
  <si>
    <t>Heaney Residence</t>
  </si>
  <si>
    <t>23-34-311-006-0000-200-111100</t>
  </si>
  <si>
    <t>9225 BUNDORAN DRIVE</t>
  </si>
  <si>
    <t>BP-24-01315</t>
  </si>
  <si>
    <t>Brunner Residence</t>
  </si>
  <si>
    <t>23-34-310-018-0000-200-111160</t>
  </si>
  <si>
    <t>9246 BUNDORAN DRIVE</t>
  </si>
  <si>
    <t>BP-24-01297</t>
  </si>
  <si>
    <t>Geary Residence</t>
  </si>
  <si>
    <t>27-02-311-009-0000-97290</t>
  </si>
  <si>
    <t>14061 88TH AVENUE</t>
  </si>
  <si>
    <t>BP-24-01267</t>
  </si>
  <si>
    <t>Zayid/Rasas Residence</t>
  </si>
  <si>
    <t>27-22-118-011-0000-169-90930</t>
  </si>
  <si>
    <t>9445 162ND STREET</t>
  </si>
  <si>
    <t>BP-24-00954</t>
  </si>
  <si>
    <t>Danaher Residence</t>
  </si>
  <si>
    <t>27-29-402-011-0000-197-104780</t>
  </si>
  <si>
    <t>10635 OLDE MILL DRIVE</t>
  </si>
  <si>
    <t>BP-24-01218</t>
  </si>
  <si>
    <t>Elayyan Residence</t>
  </si>
  <si>
    <t>27-29-201-017-0000-198-105110</t>
  </si>
  <si>
    <t>16728 JULIE ANN LANE</t>
  </si>
  <si>
    <t>BP-24-01339</t>
  </si>
  <si>
    <t>23-34-306-009-0000-200-106590</t>
  </si>
  <si>
    <t>9403 DUNMURRY DRIVE</t>
  </si>
  <si>
    <t>BP-24-01289</t>
  </si>
  <si>
    <t>Peng Residence</t>
  </si>
  <si>
    <t>27-02-319-003-0000-97920</t>
  </si>
  <si>
    <t>8735 142ND PLACE</t>
  </si>
  <si>
    <t>BP-24-01286</t>
  </si>
  <si>
    <t>Maropakis Residence</t>
  </si>
  <si>
    <t>tear off, re-roof, replace gutters and fascia</t>
  </si>
  <si>
    <t>27-02-318-008-0000-98250</t>
  </si>
  <si>
    <t>8651 142ND STREET</t>
  </si>
  <si>
    <t>BP-24-01282</t>
  </si>
  <si>
    <t>Paulson Residence</t>
  </si>
  <si>
    <t>27-70-631-501-0000-216-101210</t>
  </si>
  <si>
    <t>13941 COOPER WAY</t>
  </si>
  <si>
    <t>BP-24-01185</t>
  </si>
  <si>
    <t>27-29-213-047-0000-034-102100</t>
  </si>
  <si>
    <t>16950 CROWN DRIVE</t>
  </si>
  <si>
    <t>BP-24-01123</t>
  </si>
  <si>
    <t>Alzoubi Residence</t>
  </si>
  <si>
    <t>Tear off, replace roof, 1 skylight, gutters</t>
  </si>
  <si>
    <t>27-29-421-011-0000-170-90210</t>
  </si>
  <si>
    <t>10432 STONE HILL DRIVE</t>
  </si>
  <si>
    <t>BP-24-01364</t>
  </si>
  <si>
    <t>Ullah Residence</t>
  </si>
  <si>
    <t>27-14-312-003-0000-032-3554</t>
  </si>
  <si>
    <t>15720 88TH AVENUE</t>
  </si>
  <si>
    <t>BP-24-01072</t>
  </si>
  <si>
    <t>Chestnut Residence</t>
  </si>
  <si>
    <t>27-31-410-018-0000-156-87930</t>
  </si>
  <si>
    <t>11225 TURTLE RUN</t>
  </si>
  <si>
    <t>BP-24-01143</t>
  </si>
  <si>
    <t>27-11-110-017-0000-049-4928</t>
  </si>
  <si>
    <t>14541 88TH AVENUE</t>
  </si>
  <si>
    <t>BP-24-01430</t>
  </si>
  <si>
    <t>Bianco Residence</t>
  </si>
  <si>
    <t>27-02-119-001-0000-055-35770</t>
  </si>
  <si>
    <t>13520 88TH AVENUE</t>
  </si>
  <si>
    <t>BP-24-01387</t>
  </si>
  <si>
    <t>Lambert Residence</t>
  </si>
  <si>
    <t>27-11-105-009-0000-049-4715</t>
  </si>
  <si>
    <t>14541 85TH AVENUE</t>
  </si>
  <si>
    <t>BP-24-01422</t>
  </si>
  <si>
    <t>Tear off and replace the roof, with gutters, fascia, and 2 skylights.</t>
  </si>
  <si>
    <t>27-02-105-013-0000-7892</t>
  </si>
  <si>
    <t>13569 86TH AVENUE</t>
  </si>
  <si>
    <t>BP-24-01469</t>
  </si>
  <si>
    <t>Frossard Residence</t>
  </si>
  <si>
    <t>27-26-111-003-0000-027-8919</t>
  </si>
  <si>
    <t>8611 169TH STREET</t>
  </si>
  <si>
    <t>BP-24-01135</t>
  </si>
  <si>
    <t>Delgado Residence</t>
  </si>
  <si>
    <t>27-11-407-009-0000-079-36660</t>
  </si>
  <si>
    <t>15051 81ST COURT</t>
  </si>
  <si>
    <t>BP-24-01432</t>
  </si>
  <si>
    <t>Marshall Residence</t>
  </si>
  <si>
    <t>27-02-117-016-0000-091-8001</t>
  </si>
  <si>
    <t>8354 138TH PLACE</t>
  </si>
  <si>
    <t>BP-24-01488</t>
  </si>
  <si>
    <t>Xydis Residence</t>
  </si>
  <si>
    <t>Replace roof, 1 skylight, gutters</t>
  </si>
  <si>
    <t>27-03-302-006-0000-035-1766</t>
  </si>
  <si>
    <t>9225 142ND STREET</t>
  </si>
  <si>
    <t>BP-24-01497</t>
  </si>
  <si>
    <t>Menker Residence</t>
  </si>
  <si>
    <t>27-11-209-010-0000-081-10465</t>
  </si>
  <si>
    <t>8065 143RD PLACE</t>
  </si>
  <si>
    <t>BP-24-01502</t>
  </si>
  <si>
    <t>McKane Residence</t>
  </si>
  <si>
    <t>27-10-215-026-0000-098-4530</t>
  </si>
  <si>
    <t>9105 144TH PLACE</t>
  </si>
  <si>
    <t>BP-24-01133</t>
  </si>
  <si>
    <t>Fanning Residence</t>
  </si>
  <si>
    <t>27-11-103-008-0000-049-4791</t>
  </si>
  <si>
    <t>8557 144TH STREET</t>
  </si>
  <si>
    <t>BP-24-01345</t>
  </si>
  <si>
    <t>Germino Residence</t>
  </si>
  <si>
    <t>27-11-108-013-0000-049-4845</t>
  </si>
  <si>
    <t>8525 145TH STREET</t>
  </si>
  <si>
    <t>BP-24-01042</t>
  </si>
  <si>
    <t>Lipinski Residence</t>
  </si>
  <si>
    <t>27-11-108-010-0000-049-4839</t>
  </si>
  <si>
    <t>8549 145TH STREET</t>
  </si>
  <si>
    <t>BP-24-01153</t>
  </si>
  <si>
    <t>Ali Residence</t>
  </si>
  <si>
    <t>27-08-301-025-0000-151-68980</t>
  </si>
  <si>
    <t>14800 108TH AVENUE</t>
  </si>
  <si>
    <t>BP-24-01190</t>
  </si>
  <si>
    <t>Fiorini Residence</t>
  </si>
  <si>
    <t>27-03-407-009-0000-017-6488</t>
  </si>
  <si>
    <t>14025 TIMOTHY DRIVE</t>
  </si>
  <si>
    <t>BP-24-01343</t>
  </si>
  <si>
    <t>King Residence</t>
  </si>
  <si>
    <t>27-01-306-014-0000-038-60840</t>
  </si>
  <si>
    <t>14272 WITTINGTON COURT</t>
  </si>
  <si>
    <t>BP-24-01052</t>
  </si>
  <si>
    <t>27-11-113-017-0000-019-10125</t>
  </si>
  <si>
    <t>14350 WOODED PATH LANE</t>
  </si>
  <si>
    <t>BP-24-01087</t>
  </si>
  <si>
    <t>Donne Residence</t>
  </si>
  <si>
    <t>27-11-114-006-0000-019-10139</t>
  </si>
  <si>
    <t>14419 WOODED PATH LANE</t>
  </si>
  <si>
    <t>BP-24-01438</t>
  </si>
  <si>
    <t>Mescall Residence</t>
  </si>
  <si>
    <t>27-14-205-005-0000-029-5711</t>
  </si>
  <si>
    <t>15225 WOODMAR DRIVE</t>
  </si>
  <si>
    <t>BP-24-01451</t>
  </si>
  <si>
    <t>Vavra Residence</t>
  </si>
  <si>
    <t>27-10-402-022-0000-026-10560</t>
  </si>
  <si>
    <t>9141 147TH STREET</t>
  </si>
  <si>
    <t>BP-24-01141</t>
  </si>
  <si>
    <t>Sewer Repair</t>
  </si>
  <si>
    <t>Holland Residence</t>
  </si>
  <si>
    <t>Install a full size clean out.</t>
  </si>
  <si>
    <t>27-10-403-005-0000-026-10553</t>
  </si>
  <si>
    <t>9101 147TH STREET</t>
  </si>
  <si>
    <t>BP-24-01103</t>
  </si>
  <si>
    <t>Wheeler Residence</t>
  </si>
  <si>
    <t>Repair main drain in front of house running through foundation wall, install 4" two directional clean-out.</t>
  </si>
  <si>
    <t>27-10-419-007-0000-033-13261</t>
  </si>
  <si>
    <t>9167 GREENCASTLE LANE</t>
  </si>
  <si>
    <t>BP-24-01505</t>
  </si>
  <si>
    <t>Row Cal Property Mgt</t>
  </si>
  <si>
    <t>Emergency Sewer repair</t>
  </si>
  <si>
    <t>BP-24-01154</t>
  </si>
  <si>
    <t>Haddad Residence</t>
  </si>
  <si>
    <t>Replace 4" sewer service line pipe that collapsed 5' underground and behind foundation.</t>
  </si>
  <si>
    <t>27-07-405-005-0000-077-69070</t>
  </si>
  <si>
    <t>136 SINGLETREE ROAD</t>
  </si>
  <si>
    <t>BP-24-01054</t>
  </si>
  <si>
    <t>Sarna Residence</t>
  </si>
  <si>
    <t>Emergency sewer repair, sheared off cast iron. Add outside cleanout.</t>
  </si>
  <si>
    <t>27-15-105-024-0000-057-2531</t>
  </si>
  <si>
    <t>15317 STRADFORD LANE</t>
  </si>
  <si>
    <t>BP-24-01050</t>
  </si>
  <si>
    <t>Sheds</t>
  </si>
  <si>
    <t>Replace shed</t>
  </si>
  <si>
    <t>BP-24-01106</t>
  </si>
  <si>
    <t>Abuisneineh Residence</t>
  </si>
  <si>
    <t>Build 10' x 12' shed on concrete base.</t>
  </si>
  <si>
    <t>27-32-401-033-0000-025-8752</t>
  </si>
  <si>
    <t>10408 OWEN DRIVE</t>
  </si>
  <si>
    <t>BP-24-01327</t>
  </si>
  <si>
    <t>Feria Residence</t>
  </si>
  <si>
    <t>Install/build storage shed.</t>
  </si>
  <si>
    <t>27-02-205-022-0000-038-2318</t>
  </si>
  <si>
    <t>13616 ARROWHEAD COURT</t>
  </si>
  <si>
    <t>BP-24-01187</t>
  </si>
  <si>
    <t>Siding, Gutters and Fascia</t>
  </si>
  <si>
    <t>McGrath Residence</t>
  </si>
  <si>
    <t>Siding</t>
  </si>
  <si>
    <t>27-14-313-005-0000-029-3487</t>
  </si>
  <si>
    <t>15725 ACACIA DRIVE</t>
  </si>
  <si>
    <t>BP-24-01461</t>
  </si>
  <si>
    <t>Tear off siding, re-side</t>
  </si>
  <si>
    <t>BP-24-01140</t>
  </si>
  <si>
    <t>Reynolds Residence</t>
  </si>
  <si>
    <t>Replace siding, fascia, soffit</t>
  </si>
  <si>
    <t>27-15-110-005-0000-057-2457</t>
  </si>
  <si>
    <t>9239 BEDFORD LANE</t>
  </si>
  <si>
    <t>BP-24-01326</t>
  </si>
  <si>
    <t>Remove/replace siding</t>
  </si>
  <si>
    <t>BP-24-01293</t>
  </si>
  <si>
    <t>Kalata Residence</t>
  </si>
  <si>
    <t>Siding, soffit, fascia, gutters</t>
  </si>
  <si>
    <t>27-10-206-016-0000-026-4522</t>
  </si>
  <si>
    <t>9025 CADDY COURT</t>
  </si>
  <si>
    <t>BP-24-01147</t>
  </si>
  <si>
    <t>Funches Residence</t>
  </si>
  <si>
    <t>Replace stucco siding with new; same style/color</t>
  </si>
  <si>
    <t>27-08-201-003-0000-023-3170</t>
  </si>
  <si>
    <t>14418 CRYSTAL TREE DRIVE</t>
  </si>
  <si>
    <t>BP-24-01212</t>
  </si>
  <si>
    <t>5th Generation Properties</t>
  </si>
  <si>
    <t>Replace siding.</t>
  </si>
  <si>
    <t>27-08-406-025-0000-023-9850</t>
  </si>
  <si>
    <t>14742 GREEN VIEW ROAD</t>
  </si>
  <si>
    <t>BP-24-01303</t>
  </si>
  <si>
    <t>Kociolek Residence</t>
  </si>
  <si>
    <t>27-14-102-029-0000-085-8366</t>
  </si>
  <si>
    <t>15343 HOLLYWOOD DRIVE</t>
  </si>
  <si>
    <t>BP-24-01146</t>
  </si>
  <si>
    <t>Baker Residence</t>
  </si>
  <si>
    <t>Replace portion of existing cedar shiplap siding with new same style/color</t>
  </si>
  <si>
    <t>27-08-209-001-0000-023-3301</t>
  </si>
  <si>
    <t>10730 HOLLOW TREE COURT</t>
  </si>
  <si>
    <t>BP-24-00965</t>
  </si>
  <si>
    <t>Wlazlo Residence</t>
  </si>
  <si>
    <t>Siding replacement</t>
  </si>
  <si>
    <t>27-09-301-017-0000-056-7543</t>
  </si>
  <si>
    <t>14804 HOLLY COURT</t>
  </si>
  <si>
    <t>BP-24-01407</t>
  </si>
  <si>
    <t>Siding replacement and window trim</t>
  </si>
  <si>
    <t>BP-24-01398</t>
  </si>
  <si>
    <t>Remove damaged siding, replace with new siding</t>
  </si>
  <si>
    <t>BP-24-01416</t>
  </si>
  <si>
    <t>Kaczor Residence</t>
  </si>
  <si>
    <t>Remove and recycle aluminum soffit, fascia, gutters, and garage door wrap.</t>
  </si>
  <si>
    <t>27-03-406-008-0000-017-6414</t>
  </si>
  <si>
    <t>14215 TIMOTHY DRIVE</t>
  </si>
  <si>
    <t>BP-24-01367</t>
  </si>
  <si>
    <t>Remove and replace rear siding</t>
  </si>
  <si>
    <t>BP-24-01376</t>
  </si>
  <si>
    <t>Brandis Residence</t>
  </si>
  <si>
    <t>Siding, gutters, fascia</t>
  </si>
  <si>
    <t>27-03-404-013-0000-017-6501</t>
  </si>
  <si>
    <t>8949 TIMOTHY COURT</t>
  </si>
  <si>
    <t>BP-24-01340</t>
  </si>
  <si>
    <t>Danko Residence</t>
  </si>
  <si>
    <t>Remove/replace siding and gutters</t>
  </si>
  <si>
    <t>27-14-103-019-0000-085-8332</t>
  </si>
  <si>
    <t>8448 TEAKWOOD COURT</t>
  </si>
  <si>
    <t>BP-24-01084</t>
  </si>
  <si>
    <t>Ravinia Glens</t>
  </si>
  <si>
    <t>Gutter replacement</t>
  </si>
  <si>
    <t>27-16-208-080-0000-000-9367</t>
  </si>
  <si>
    <t>9732 154TH STREET</t>
  </si>
  <si>
    <t>BP-24-01324</t>
  </si>
  <si>
    <t>tear off old siding and install insulation, siding and flashing</t>
  </si>
  <si>
    <t>27-13-406-047-0000-018-4232</t>
  </si>
  <si>
    <t>7414 157TH STREET</t>
  </si>
  <si>
    <t>BP-24-01264</t>
  </si>
  <si>
    <t>Remove/replace gutters</t>
  </si>
  <si>
    <t>BP-24-01346</t>
  </si>
  <si>
    <t>Skoczen Residence</t>
  </si>
  <si>
    <t>Tear of siding; re-side</t>
  </si>
  <si>
    <t>27-14-405-008-0000-029-5317</t>
  </si>
  <si>
    <t>15606 82ND AVENUE</t>
  </si>
  <si>
    <t>BP-24-01447</t>
  </si>
  <si>
    <t>Greenfield Residence</t>
  </si>
  <si>
    <t>Replace siding</t>
  </si>
  <si>
    <t>27-02-112-004-0000-092-11913</t>
  </si>
  <si>
    <t>13820 85TH AVENUE</t>
  </si>
  <si>
    <t>BP-24-01287</t>
  </si>
  <si>
    <t>Breckenridge at the Preserves C/o HSR</t>
  </si>
  <si>
    <t>Re-pitch, clean, &amp; seal gutters</t>
  </si>
  <si>
    <t>27-31-309-050-0000-185-95170</t>
  </si>
  <si>
    <t>18123 IMPERIAL LANE</t>
  </si>
  <si>
    <t>BP-24-01073</t>
  </si>
  <si>
    <t>Swimming Pool, Above Ground</t>
  </si>
  <si>
    <t>Waugh Residence</t>
  </si>
  <si>
    <t>Install 18' above ground pool with a top of pool fence.</t>
  </si>
  <si>
    <t>27-23-308-014-0000-027-9056</t>
  </si>
  <si>
    <t>8741 166TH STREET</t>
  </si>
  <si>
    <t>BP-24-01383</t>
  </si>
  <si>
    <t>Swimming Pool, Above Ground W/ Heater</t>
  </si>
  <si>
    <t>Install above ground pool with heater.</t>
  </si>
  <si>
    <t>BP-24-01116</t>
  </si>
  <si>
    <t>Salvatore Residence</t>
  </si>
  <si>
    <t>27-29-206-009-0000-090-8451</t>
  </si>
  <si>
    <t>16720 CHAUCER DRIVE</t>
  </si>
  <si>
    <t>BP-24-01121</t>
  </si>
  <si>
    <t>Install 30' round above ground swimming pool.</t>
  </si>
  <si>
    <t>BP-24-01448</t>
  </si>
  <si>
    <t>Windows, Doors</t>
  </si>
  <si>
    <t>Replace windows</t>
  </si>
  <si>
    <t>BP-24-01061</t>
  </si>
  <si>
    <t>Grames Residence</t>
  </si>
  <si>
    <t>Replace 1 entry door and 1 storm door in existing openings; no modifications</t>
  </si>
  <si>
    <t>27-13-408-012-0000-018-4233</t>
  </si>
  <si>
    <t>7415 157TH STREET</t>
  </si>
  <si>
    <t>BP-24-01280</t>
  </si>
  <si>
    <t>McCarthy Residence</t>
  </si>
  <si>
    <t>Replace 4 windows; no structural changes</t>
  </si>
  <si>
    <t>23-34-305-026-0000-200-107410</t>
  </si>
  <si>
    <t>13363 CALLAN DRIVE</t>
  </si>
  <si>
    <t>BP-24-01350</t>
  </si>
  <si>
    <t>Pujol Residence</t>
  </si>
  <si>
    <t>Replace 1 patio door and 3 windows</t>
  </si>
  <si>
    <t>27-03-300-050-1042-227-118950</t>
  </si>
  <si>
    <t>9416 141ST STREET</t>
  </si>
  <si>
    <t>BP-24-01051</t>
  </si>
  <si>
    <t>Piazza Residence</t>
  </si>
  <si>
    <t>Replace 12 windows</t>
  </si>
  <si>
    <t>27-06-313-032-0000-047-100920</t>
  </si>
  <si>
    <t>11851 STERLING DRIVE</t>
  </si>
  <si>
    <t>BP-24-01115</t>
  </si>
  <si>
    <t>Vires Residence</t>
  </si>
  <si>
    <t>Remove and replace 6 windows; like-for-like, no structural changes--CANCELLED/CLOSED</t>
  </si>
  <si>
    <t>27-31-404-021-1007-156-96780</t>
  </si>
  <si>
    <t>11545 SETTLERS POND WAY 2C</t>
  </si>
  <si>
    <t>BP-24-01252</t>
  </si>
  <si>
    <t>Yudt Residence</t>
  </si>
  <si>
    <t>Window Replacement</t>
  </si>
  <si>
    <t>27-02-314-013-0000-97600</t>
  </si>
  <si>
    <t>14159 86TH PLACE</t>
  </si>
  <si>
    <t>BP-24-01099</t>
  </si>
  <si>
    <t>Sulkowski Residence</t>
  </si>
  <si>
    <t>Replacing 3 windows &amp; 1 patio door; same size, color</t>
  </si>
  <si>
    <t>27-09-220-036-0000-999-172280</t>
  </si>
  <si>
    <t>14521 RAVINIA AVENUE 1S</t>
  </si>
  <si>
    <t>BP-24-01119</t>
  </si>
  <si>
    <t>Gastala Residence</t>
  </si>
  <si>
    <t>Window replacement</t>
  </si>
  <si>
    <t>27-02-415-010-0000-038-6715</t>
  </si>
  <si>
    <t>13930 BINFORD DRIVE</t>
  </si>
  <si>
    <t>BP-24-01067</t>
  </si>
  <si>
    <t>Hayes Residence</t>
  </si>
  <si>
    <t>Remove and replace 4 windows; like-for-like, no structural changes</t>
  </si>
  <si>
    <t>27-31-205-023-0000-008-8815</t>
  </si>
  <si>
    <t>11247 BRADLEY COURT</t>
  </si>
  <si>
    <t>BP-24-01209</t>
  </si>
  <si>
    <t>Bochniak Residence</t>
  </si>
  <si>
    <t>Replace patio sliding door.</t>
  </si>
  <si>
    <t>27-02-409-028-0000-093-6806</t>
  </si>
  <si>
    <t>14008 BONBURY LANE</t>
  </si>
  <si>
    <t>BP-24-01148</t>
  </si>
  <si>
    <t>Marolda Residence</t>
  </si>
  <si>
    <t>Replace 3 windows; like-for-like</t>
  </si>
  <si>
    <t>27-13-200-024-1009-013-80610</t>
  </si>
  <si>
    <t>15331 ASTER LANE</t>
  </si>
  <si>
    <t>BP-24-01091</t>
  </si>
  <si>
    <t>Fasan Residence</t>
  </si>
  <si>
    <t>Replace 11 windows in existing openings; no modifications</t>
  </si>
  <si>
    <t>27-15-110-004-0000-057-24040</t>
  </si>
  <si>
    <t>9233 BEDFORD LANE</t>
  </si>
  <si>
    <t>BP-24-01194</t>
  </si>
  <si>
    <t>Casey Residence</t>
  </si>
  <si>
    <t>Window replacement; same size, color, location</t>
  </si>
  <si>
    <t>23-35-314-013-0000-106-20660</t>
  </si>
  <si>
    <t>8649 ADRIA COURT</t>
  </si>
  <si>
    <t>BP-24-01086</t>
  </si>
  <si>
    <t>Soch Residence</t>
  </si>
  <si>
    <t>replace 5 windows - no size changes</t>
  </si>
  <si>
    <t>27-16-406-010-1011-104-24170</t>
  </si>
  <si>
    <t>15634 CENTENNIAL COURT</t>
  </si>
  <si>
    <t>BP-24-01348</t>
  </si>
  <si>
    <t>Benaoudia Residence</t>
  </si>
  <si>
    <t>Replacement of 2 garage doors</t>
  </si>
  <si>
    <t>27-29-206-012-0000-162-73010</t>
  </si>
  <si>
    <t>10650 CHURCHILL DRIVE</t>
  </si>
  <si>
    <t>BP-24-01150</t>
  </si>
  <si>
    <t>Pahl Residence</t>
  </si>
  <si>
    <t>Replace 5 windows; like-for-like</t>
  </si>
  <si>
    <t>27-22-305-007-0000-112-22840</t>
  </si>
  <si>
    <t>16520 CHURCHVIEW DRIVE</t>
  </si>
  <si>
    <t>BP-24-01071</t>
  </si>
  <si>
    <t>Hanson Residence</t>
  </si>
  <si>
    <t>Windows</t>
  </si>
  <si>
    <t>27-30-414-034-0000-007-8570</t>
  </si>
  <si>
    <t>17365 BROOK CROSSING COURT</t>
  </si>
  <si>
    <t>BP-24-01201</t>
  </si>
  <si>
    <t>Sayger Residence</t>
  </si>
  <si>
    <t>Replace 2 windows</t>
  </si>
  <si>
    <t>27-11-209-037-0000-113-35010</t>
  </si>
  <si>
    <t>8104 KATY LANE</t>
  </si>
  <si>
    <t>BP-24-01179</t>
  </si>
  <si>
    <t>Koehn Residence</t>
  </si>
  <si>
    <t>Replace windows on home</t>
  </si>
  <si>
    <t>27-11-205-024-0000-093-13515</t>
  </si>
  <si>
    <t>8211 HIGHGATE COURT</t>
  </si>
  <si>
    <t>BP-24-01214</t>
  </si>
  <si>
    <t>Gecevis Residence</t>
  </si>
  <si>
    <t>27-13-310-015-0000-031-34720</t>
  </si>
  <si>
    <t>15524 HARBOR TOWN DRIVE</t>
  </si>
  <si>
    <t>BP-24-01216</t>
  </si>
  <si>
    <t>BP-24-01191</t>
  </si>
  <si>
    <t>Niswonger Residence</t>
  </si>
  <si>
    <t>Replace 1 entry door</t>
  </si>
  <si>
    <t>27-08-210-018-0000-023-3267</t>
  </si>
  <si>
    <t>10620 GOLF ROAD</t>
  </si>
  <si>
    <t>BP-24-01166</t>
  </si>
  <si>
    <t>Xia Residence</t>
  </si>
  <si>
    <t>Replace 7 windows; no structural changes</t>
  </si>
  <si>
    <t>27-03-218-008-0000-128-2571</t>
  </si>
  <si>
    <t>8935 DORAL LANE</t>
  </si>
  <si>
    <t>BP-24-01013</t>
  </si>
  <si>
    <t>Callahan Residence</t>
  </si>
  <si>
    <t>Install replacement windows; same exterior color, type</t>
  </si>
  <si>
    <t>27-32-301-016-1087-025-60</t>
  </si>
  <si>
    <t>10953 COLORADO COURT</t>
  </si>
  <si>
    <t>BP-24-01239</t>
  </si>
  <si>
    <t>Kearney Residence</t>
  </si>
  <si>
    <t>Replace 3 existing windows</t>
  </si>
  <si>
    <t>27-08-406-009-0000-023-634</t>
  </si>
  <si>
    <t>14801 PINE TREE ROAD</t>
  </si>
  <si>
    <t>BP-24-01145</t>
  </si>
  <si>
    <t>Khalifa Residence</t>
  </si>
  <si>
    <t>Replace 4 skylights</t>
  </si>
  <si>
    <t>27-05-304-001-0000-041-19160</t>
  </si>
  <si>
    <t>14021 MARILYN TERRACE</t>
  </si>
  <si>
    <t>BP-24-01421</t>
  </si>
  <si>
    <t>Hampton Reynolds Residence</t>
  </si>
  <si>
    <t>Replace 1 window; no structural changes</t>
  </si>
  <si>
    <t>27-13-406-028-0000-013-4153</t>
  </si>
  <si>
    <t>7361 MIMOSA DRIVE</t>
  </si>
  <si>
    <t>BP-24-01057</t>
  </si>
  <si>
    <t>LaCognata Residence</t>
  </si>
  <si>
    <t>Patio door replacement</t>
  </si>
  <si>
    <t>27-14-110-007-0000-075-8136</t>
  </si>
  <si>
    <t>15233 LAWRENCE COURT</t>
  </si>
  <si>
    <t>BP-24-01058</t>
  </si>
  <si>
    <t>Micotto Residence</t>
  </si>
  <si>
    <t>Replace 1 french door, 2 storm doors; existing openings, no modifications</t>
  </si>
  <si>
    <t>27-10-406-041-0000-080-10352</t>
  </si>
  <si>
    <t>8831 MAPLE</t>
  </si>
  <si>
    <t>BP-24-01092</t>
  </si>
  <si>
    <t>Pilar Residence</t>
  </si>
  <si>
    <t>Replace 5 windows in existing opening; no modifications</t>
  </si>
  <si>
    <t>27-14-307-013-0000-029-3513</t>
  </si>
  <si>
    <t>8444 THORNGATE DRIVE</t>
  </si>
  <si>
    <t>BP-24-01352</t>
  </si>
  <si>
    <t>Duffy Residence</t>
  </si>
  <si>
    <t>2 casement windows.</t>
  </si>
  <si>
    <t>27-29-417-019-0000-152-74000</t>
  </si>
  <si>
    <t>10402 SAN LUIS LANE</t>
  </si>
  <si>
    <t>BP-24-01208</t>
  </si>
  <si>
    <t>Guszczo Residence</t>
  </si>
  <si>
    <t>27-14-214-003-0000-029-12578</t>
  </si>
  <si>
    <t>8117 ST. JAMES DRIVE</t>
  </si>
  <si>
    <t>BP-24-01149</t>
  </si>
  <si>
    <t>Latsis Residence</t>
  </si>
  <si>
    <t>Replace 1 window; like-for-like</t>
  </si>
  <si>
    <t>27-17-307-015-0000-136-51610</t>
  </si>
  <si>
    <t>11126 SHENANDOAH DRIVE</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</si>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</sst>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mm/dd/yyyy"/>
    <numFmt numFmtId="165" formatCode="&quot;$&quot;#,##0"/>
    <numFmt numFmtId="166" formatCode="_(&quot;$&quot;* #,##0_);_(&quot;$&quot;* \(#,##0\);_(&quot;$&quot;* &quot;-&quot;??_);_(@_)"/>
  </numFmts>
  <fonts count="5" x14ac:knownFonts="1">
    <font>
      <sz val="11"/>
      <color indexed="8"/>
      <name val="Aptos Narrow"/>
      <family val="2"/>
      <scheme val="minor"/>
    </font>
    <font>
      <sz val="11"/>
      <color indexed="8"/>
      <name val="Aptos Narrow"/>
      <family val="2"/>
      <scheme val="minor"/>
    </font>
    <font>
      <b/>
      <sz val="11"/>
      <name val="Calibri"/>
      <family val="2"/>
    </font>
    <font>
      <sz val="11"/>
      <name val="Calibri"/>
      <family val="2"/>
    </font>
    <font>
      <b/>
      <sz val="11"/>
      <color indexed="8"/>
      <name val="Aptos Narrow"/>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xf>
    <xf numFmtId="1" fontId="0" fillId="2" borderId="0" xfId="0" applyNumberFormat="1" applyFill="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1" fontId="0" fillId="0" borderId="0" xfId="0" applyNumberFormat="1" applyAlignment="1">
      <alignment horizontal="center"/>
    </xf>
    <xf numFmtId="0" fontId="0" fillId="0" borderId="1" xfId="0" applyBorder="1" applyAlignment="1">
      <alignment horizontal="left"/>
    </xf>
    <xf numFmtId="0" fontId="0" fillId="0" borderId="1" xfId="0" applyBorder="1" applyAlignment="1">
      <alignment horizontal="left" wrapText="1"/>
    </xf>
    <xf numFmtId="164" fontId="0" fillId="0" borderId="1" xfId="0" applyNumberFormat="1" applyBorder="1" applyAlignment="1">
      <alignment horizontal="left"/>
    </xf>
    <xf numFmtId="165" fontId="0" fillId="0" borderId="1" xfId="0" applyNumberFormat="1" applyBorder="1" applyAlignment="1">
      <alignment horizontal="center"/>
    </xf>
    <xf numFmtId="0" fontId="0" fillId="0" borderId="1" xfId="0" applyBorder="1"/>
    <xf numFmtId="0" fontId="0" fillId="0" borderId="0" xfId="0" applyAlignment="1">
      <alignment horizontal="left"/>
    </xf>
    <xf numFmtId="0" fontId="0" fillId="0" borderId="0" xfId="0" applyAlignment="1">
      <alignment horizontal="left" wrapText="1"/>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6"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Alignment="1">
      <alignment horizontal="center" wrapText="1"/>
    </xf>
    <xf numFmtId="164" fontId="4" fillId="0" borderId="0" xfId="0" applyNumberFormat="1" applyFont="1" applyAlignment="1">
      <alignment horizontal="center"/>
    </xf>
    <xf numFmtId="166" fontId="4" fillId="0" borderId="0" xfId="1" applyNumberFormat="1" applyFont="1" applyFill="1" applyBorder="1" applyAlignment="1">
      <alignment horizontal="center"/>
    </xf>
    <xf numFmtId="1" fontId="4" fillId="0" borderId="0" xfId="0" applyNumberFormat="1" applyFont="1" applyAlignment="1">
      <alignment horizontal="center"/>
    </xf>
    <xf numFmtId="42" fontId="0" fillId="0" borderId="1" xfId="1" applyNumberFormat="1" applyFont="1" applyBorder="1" applyAlignment="1">
      <alignment horizontal="center"/>
    </xf>
    <xf numFmtId="0" fontId="0" fillId="0" borderId="1" xfId="0" applyBorder="1" applyAlignment="1">
      <alignment horizontal="center"/>
    </xf>
    <xf numFmtId="164" fontId="4" fillId="3" borderId="6" xfId="0" applyNumberFormat="1" applyFont="1" applyFill="1" applyBorder="1" applyAlignment="1">
      <alignment horizontal="center"/>
    </xf>
    <xf numFmtId="164" fontId="4" fillId="3" borderId="7" xfId="0" applyNumberFormat="1" applyFont="1" applyFill="1" applyBorder="1" applyAlignment="1">
      <alignment horizontal="center"/>
    </xf>
    <xf numFmtId="166" fontId="4" fillId="3" borderId="8" xfId="1" applyNumberFormat="1" applyFont="1" applyFill="1" applyBorder="1" applyAlignment="1">
      <alignment horizontal="center"/>
    </xf>
    <xf numFmtId="1" fontId="4" fillId="3" borderId="9" xfId="1" applyNumberFormat="1" applyFont="1" applyFill="1" applyBorder="1" applyAlignment="1">
      <alignment horizontal="center"/>
    </xf>
    <xf numFmtId="42" fontId="0" fillId="0" borderId="1" xfId="0" applyNumberFormat="1" applyBorder="1" applyAlignment="1">
      <alignment horizontal="center" vertical="center"/>
    </xf>
    <xf numFmtId="42" fontId="0" fillId="0" borderId="1" xfId="1" applyNumberFormat="1" applyFont="1" applyBorder="1" applyAlignment="1">
      <alignment horizontal="right"/>
    </xf>
    <xf numFmtId="0" fontId="0" fillId="0" borderId="10" xfId="0" applyBorder="1" applyAlignment="1">
      <alignment horizontal="left"/>
    </xf>
    <xf numFmtId="0" fontId="0" fillId="0" borderId="10" xfId="0" applyBorder="1" applyAlignment="1">
      <alignment horizontal="center"/>
    </xf>
    <xf numFmtId="0" fontId="0" fillId="0" borderId="10" xfId="0" applyBorder="1" applyAlignment="1">
      <alignment horizontal="center" wrapText="1"/>
    </xf>
    <xf numFmtId="164" fontId="0" fillId="0" borderId="10" xfId="0" applyNumberFormat="1" applyBorder="1" applyAlignment="1">
      <alignment horizontal="center"/>
    </xf>
    <xf numFmtId="42" fontId="0" fillId="0" borderId="10" xfId="1" applyNumberFormat="1" applyFont="1" applyFill="1" applyBorder="1" applyAlignment="1">
      <alignment horizontal="center"/>
    </xf>
    <xf numFmtId="0" fontId="0" fillId="0" borderId="11" xfId="0" applyBorder="1" applyAlignment="1">
      <alignment horizontal="left"/>
    </xf>
    <xf numFmtId="0" fontId="0" fillId="0" borderId="11" xfId="0" applyBorder="1" applyAlignment="1">
      <alignment horizontal="center"/>
    </xf>
    <xf numFmtId="0" fontId="0" fillId="0" borderId="11" xfId="0" applyBorder="1" applyAlignment="1">
      <alignment horizontal="center" wrapText="1"/>
    </xf>
    <xf numFmtId="164" fontId="0" fillId="0" borderId="11" xfId="0" applyNumberFormat="1" applyBorder="1" applyAlignment="1">
      <alignment horizontal="center"/>
    </xf>
    <xf numFmtId="42" fontId="0" fillId="0" borderId="11" xfId="1" applyNumberFormat="1" applyFont="1" applyFill="1" applyBorder="1" applyAlignment="1">
      <alignment horizontal="center"/>
    </xf>
    <xf numFmtId="0" fontId="0" fillId="0" borderId="12" xfId="0" applyBorder="1" applyAlignment="1">
      <alignment horizontal="left"/>
    </xf>
    <xf numFmtId="0" fontId="0" fillId="0" borderId="12" xfId="0" applyBorder="1" applyAlignment="1">
      <alignment horizontal="center"/>
    </xf>
    <xf numFmtId="0" fontId="0" fillId="0" borderId="12" xfId="0" applyBorder="1" applyAlignment="1">
      <alignment horizontal="center" wrapText="1"/>
    </xf>
    <xf numFmtId="164" fontId="0" fillId="0" borderId="12" xfId="0" applyNumberFormat="1" applyBorder="1" applyAlignment="1">
      <alignment horizontal="center"/>
    </xf>
    <xf numFmtId="42" fontId="0" fillId="0" borderId="12" xfId="1" applyNumberFormat="1" applyFont="1" applyFill="1" applyBorder="1" applyAlignment="1">
      <alignment horizontal="center"/>
    </xf>
    <xf numFmtId="42" fontId="0" fillId="0" borderId="10" xfId="0" applyNumberFormat="1" applyBorder="1" applyAlignment="1">
      <alignment horizontal="center"/>
    </xf>
    <xf numFmtId="42" fontId="0" fillId="0" borderId="11" xfId="0" applyNumberFormat="1" applyBorder="1" applyAlignment="1">
      <alignment horizontal="center"/>
    </xf>
    <xf numFmtId="42" fontId="0" fillId="0" borderId="12" xfId="0" applyNumberFormat="1" applyBorder="1" applyAlignment="1">
      <alignment horizontal="center"/>
    </xf>
    <xf numFmtId="42" fontId="0" fillId="0" borderId="1" xfId="0" applyNumberFormat="1" applyBorder="1" applyAlignment="1">
      <alignment horizontal="right"/>
    </xf>
    <xf numFmtId="0" fontId="4" fillId="3" borderId="13" xfId="0" applyFont="1" applyFill="1" applyBorder="1" applyAlignment="1">
      <alignment horizontal="center"/>
    </xf>
    <xf numFmtId="0" fontId="4" fillId="3" borderId="14" xfId="0" applyFont="1" applyFill="1" applyBorder="1" applyAlignment="1">
      <alignment horizontal="center"/>
    </xf>
    <xf numFmtId="37" fontId="4" fillId="3" borderId="4" xfId="1" applyNumberFormat="1" applyFont="1" applyFill="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166" fontId="4" fillId="0" borderId="11" xfId="1" applyNumberFormat="1" applyFont="1" applyFill="1" applyBorder="1" applyAlignment="1">
      <alignment horizontal="center"/>
    </xf>
    <xf numFmtId="37" fontId="4" fillId="0" borderId="11" xfId="1" applyNumberFormat="1"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44" fontId="0" fillId="0" borderId="1" xfId="1" applyFont="1" applyBorder="1" applyAlignment="1">
      <alignment horizontal="center"/>
    </xf>
    <xf numFmtId="0" fontId="0" fillId="0" borderId="1" xfId="0" applyBorder="1" applyAlignment="1">
      <alignment horizontal="center" vertical="center"/>
    </xf>
    <xf numFmtId="165" fontId="0" fillId="0" borderId="0" xfId="0" applyNumberFormat="1" applyAlignment="1">
      <alignment horizontal="left"/>
    </xf>
    <xf numFmtId="37" fontId="4" fillId="3" borderId="5" xfId="1" applyNumberFormat="1" applyFont="1" applyFill="1" applyBorder="1" applyAlignment="1">
      <alignment horizontal="center"/>
    </xf>
    <xf numFmtId="166" fontId="0" fillId="0" borderId="0" xfId="1" applyNumberFormat="1"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1" fontId="4" fillId="3" borderId="9" xfId="0" applyNumberFormat="1" applyFon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wrapText="1"/>
    </xf>
    <xf numFmtId="164" fontId="0" fillId="2" borderId="0" xfId="0" applyNumberFormat="1" applyFill="1" applyAlignment="1">
      <alignment horizontal="left"/>
    </xf>
    <xf numFmtId="166" fontId="0" fillId="2" borderId="0" xfId="1" applyNumberFormat="1" applyFont="1" applyFill="1"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0" fontId="0" fillId="0" borderId="10" xfId="0" applyBorder="1" applyAlignment="1">
      <alignment horizontal="left"/>
    </xf>
    <xf numFmtId="164" fontId="0" fillId="0" borderId="10" xfId="0" applyNumberFormat="1" applyBorder="1" applyAlignment="1">
      <alignment horizontal="left"/>
    </xf>
    <xf numFmtId="165" fontId="0" fillId="0" borderId="10" xfId="0" applyNumberFormat="1" applyBorder="1" applyAlignment="1">
      <alignment horizontal="center"/>
    </xf>
    <xf numFmtId="0" fontId="0" fillId="0" borderId="10" xfId="0" applyBorder="1"/>
    <xf numFmtId="37" fontId="4" fillId="3" borderId="9" xfId="1" applyNumberFormat="1" applyFont="1" applyFill="1" applyBorder="1" applyAlignment="1">
      <alignment horizontal="center"/>
    </xf>
    <xf numFmtId="0" fontId="4" fillId="0" borderId="18" xfId="0" applyFont="1" applyBorder="1" applyAlignment="1">
      <alignment horizontal="center" wrapText="1"/>
    </xf>
    <xf numFmtId="0" fontId="4" fillId="0" borderId="18" xfId="0" applyFont="1" applyBorder="1" applyAlignment="1">
      <alignment horizontal="center"/>
    </xf>
    <xf numFmtId="166" fontId="4" fillId="0" borderId="18" xfId="1" applyNumberFormat="1" applyFont="1" applyFill="1" applyBorder="1" applyAlignment="1">
      <alignment horizontal="center"/>
    </xf>
    <xf numFmtId="37" fontId="4" fillId="0" borderId="18" xfId="1" applyNumberFormat="1" applyFont="1" applyFill="1" applyBorder="1" applyAlignment="1">
      <alignment horizontal="center"/>
    </xf>
    <xf numFmtId="42" fontId="0" fillId="0" borderId="1" xfId="1"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166" fontId="4" fillId="0" borderId="4" xfId="1" applyNumberFormat="1" applyFont="1" applyFill="1" applyBorder="1" applyAlignment="1">
      <alignment horizontal="center"/>
    </xf>
    <xf numFmtId="37" fontId="4" fillId="0" borderId="5" xfId="1" applyNumberFormat="1" applyFont="1" applyFill="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6"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1" xfId="0" applyBorder="1" applyAlignment="1">
      <alignment wrapText="1"/>
    </xf>
    <xf numFmtId="0" fontId="0" fillId="0" borderId="0" xfId="0" applyAlignment="1">
      <alignment wrapText="1"/>
    </xf>
    <xf numFmtId="44" fontId="4" fillId="3" borderId="8" xfId="1" applyFont="1" applyFill="1" applyBorder="1"/>
    <xf numFmtId="0" fontId="4" fillId="0" borderId="21" xfId="0" applyFont="1" applyBorder="1" applyAlignment="1">
      <alignment horizontal="center"/>
    </xf>
    <xf numFmtId="0" fontId="4" fillId="0" borderId="7" xfId="0" applyFont="1" applyBorder="1" applyAlignment="1">
      <alignment horizontal="center"/>
    </xf>
    <xf numFmtId="166" fontId="4" fillId="0" borderId="22" xfId="1" applyNumberFormat="1" applyFont="1" applyFill="1" applyBorder="1" applyAlignment="1">
      <alignment horizontal="center"/>
    </xf>
    <xf numFmtId="1" fontId="4" fillId="0" borderId="23" xfId="0" applyNumberFormat="1" applyFont="1" applyBorder="1" applyAlignment="1">
      <alignment horizontal="center"/>
    </xf>
    <xf numFmtId="166" fontId="4" fillId="3" borderId="8"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37516-121A-4866-8B14-98EC0D1A9E14}">
  <dimension ref="A1:I490"/>
  <sheetViews>
    <sheetView tabSelected="1" topLeftCell="C1" zoomScale="90" zoomScaleNormal="90" workbookViewId="0">
      <pane ySplit="1" topLeftCell="A98" activePane="bottomLeft" state="frozen"/>
      <selection pane="bottomLeft" activeCell="H498" sqref="H498"/>
    </sheetView>
  </sheetViews>
  <sheetFormatPr defaultRowHeight="15" x14ac:dyDescent="0.25"/>
  <cols>
    <col min="1" max="1" width="18.7109375" customWidth="1"/>
    <col min="2" max="2" width="59.5703125" style="98" customWidth="1"/>
    <col min="3" max="4" width="110" style="98" customWidth="1"/>
    <col min="5" max="5" width="39" style="98" customWidth="1"/>
    <col min="6" max="6" width="43" style="98" customWidth="1"/>
    <col min="7" max="7" width="20" customWidth="1"/>
    <col min="8" max="8" width="20.42578125" bestFit="1" customWidth="1"/>
    <col min="9" max="9" width="17.28515625" style="11" customWidth="1"/>
  </cols>
  <sheetData>
    <row r="1" spans="1:9" x14ac:dyDescent="0.25">
      <c r="A1" s="1" t="s">
        <v>0</v>
      </c>
      <c r="B1" s="2" t="s">
        <v>1</v>
      </c>
      <c r="C1" s="2" t="s">
        <v>2</v>
      </c>
      <c r="D1" s="2" t="s">
        <v>3</v>
      </c>
      <c r="E1" s="2" t="s">
        <v>4</v>
      </c>
      <c r="F1" s="2" t="s">
        <v>5</v>
      </c>
      <c r="G1" s="1" t="s">
        <v>6</v>
      </c>
      <c r="H1" s="1" t="s">
        <v>7</v>
      </c>
      <c r="I1" s="3" t="s">
        <v>8</v>
      </c>
    </row>
    <row r="2" spans="1:9" x14ac:dyDescent="0.25">
      <c r="A2" s="4" t="s">
        <v>9</v>
      </c>
      <c r="B2" s="4"/>
      <c r="C2" s="5"/>
      <c r="D2" s="5"/>
      <c r="E2" s="5"/>
      <c r="F2" s="5"/>
      <c r="G2" s="6"/>
      <c r="H2" s="6"/>
      <c r="I2" s="7"/>
    </row>
    <row r="3" spans="1:9" x14ac:dyDescent="0.25">
      <c r="A3" s="8"/>
      <c r="B3" s="8"/>
      <c r="C3" s="9"/>
      <c r="D3" s="9"/>
      <c r="E3" s="9"/>
      <c r="F3" s="9"/>
      <c r="G3" s="10"/>
      <c r="H3" s="10"/>
    </row>
    <row r="4" spans="1:9" x14ac:dyDescent="0.25">
      <c r="A4" s="12" t="s">
        <v>10</v>
      </c>
      <c r="B4" s="12" t="s">
        <v>11</v>
      </c>
      <c r="C4" s="12" t="s">
        <v>12</v>
      </c>
      <c r="D4" s="13" t="s">
        <v>13</v>
      </c>
      <c r="E4" s="12" t="s">
        <v>14</v>
      </c>
      <c r="F4" s="12" t="s">
        <v>15</v>
      </c>
      <c r="G4" s="14">
        <v>45442</v>
      </c>
      <c r="H4" s="15">
        <v>2676733</v>
      </c>
      <c r="I4" s="16">
        <v>1</v>
      </c>
    </row>
    <row r="5" spans="1:9" ht="15.75" thickBot="1" x14ac:dyDescent="0.3">
      <c r="A5" s="17"/>
      <c r="B5" s="18"/>
      <c r="C5" s="18"/>
      <c r="D5" s="18"/>
      <c r="E5" s="18"/>
      <c r="F5" s="19" t="s">
        <v>16</v>
      </c>
      <c r="G5" s="20"/>
      <c r="H5" s="21">
        <f>SUM(H4)</f>
        <v>2676733</v>
      </c>
      <c r="I5" s="22">
        <f>SUM(I4)</f>
        <v>1</v>
      </c>
    </row>
    <row r="6" spans="1:9" x14ac:dyDescent="0.25">
      <c r="A6" s="17"/>
      <c r="B6" s="18"/>
      <c r="C6" s="18"/>
      <c r="D6" s="18"/>
      <c r="E6" s="18"/>
      <c r="F6" s="23"/>
      <c r="G6" s="24"/>
      <c r="H6" s="25"/>
      <c r="I6" s="26"/>
    </row>
    <row r="7" spans="1:9" ht="30" x14ac:dyDescent="0.25">
      <c r="A7" s="12" t="s">
        <v>17</v>
      </c>
      <c r="B7" s="12" t="s">
        <v>18</v>
      </c>
      <c r="C7" s="12" t="s">
        <v>19</v>
      </c>
      <c r="D7" s="13" t="s">
        <v>20</v>
      </c>
      <c r="E7" s="12" t="s">
        <v>21</v>
      </c>
      <c r="F7" s="12" t="s">
        <v>22</v>
      </c>
      <c r="G7" s="14">
        <v>45414</v>
      </c>
      <c r="H7" s="27">
        <v>175000</v>
      </c>
      <c r="I7" s="28">
        <v>1</v>
      </c>
    </row>
    <row r="8" spans="1:9" x14ac:dyDescent="0.25">
      <c r="A8" s="12" t="s">
        <v>23</v>
      </c>
      <c r="B8" s="12" t="s">
        <v>18</v>
      </c>
      <c r="C8" s="12" t="s">
        <v>24</v>
      </c>
      <c r="D8" s="13" t="s">
        <v>25</v>
      </c>
      <c r="E8" s="12" t="s">
        <v>26</v>
      </c>
      <c r="F8" s="12" t="s">
        <v>27</v>
      </c>
      <c r="G8" s="14">
        <v>45419</v>
      </c>
      <c r="H8" s="27">
        <v>15800</v>
      </c>
      <c r="I8" s="28">
        <v>1</v>
      </c>
    </row>
    <row r="9" spans="1:9" x14ac:dyDescent="0.25">
      <c r="A9" s="12" t="s">
        <v>28</v>
      </c>
      <c r="B9" s="12" t="s">
        <v>18</v>
      </c>
      <c r="C9" s="12" t="s">
        <v>29</v>
      </c>
      <c r="D9" s="13" t="s">
        <v>30</v>
      </c>
      <c r="E9" s="12" t="s">
        <v>31</v>
      </c>
      <c r="F9" s="12" t="s">
        <v>32</v>
      </c>
      <c r="G9" s="14">
        <v>45432</v>
      </c>
      <c r="H9" s="27">
        <v>517861</v>
      </c>
      <c r="I9" s="28">
        <v>1</v>
      </c>
    </row>
    <row r="10" spans="1:9" x14ac:dyDescent="0.25">
      <c r="A10" s="12" t="s">
        <v>33</v>
      </c>
      <c r="B10" s="12" t="s">
        <v>34</v>
      </c>
      <c r="C10" s="12" t="s">
        <v>35</v>
      </c>
      <c r="D10" s="13" t="s">
        <v>36</v>
      </c>
      <c r="E10" s="12" t="s">
        <v>37</v>
      </c>
      <c r="F10" s="12" t="s">
        <v>38</v>
      </c>
      <c r="G10" s="14">
        <v>45428</v>
      </c>
      <c r="H10" s="27">
        <v>190000</v>
      </c>
      <c r="I10" s="28">
        <v>1</v>
      </c>
    </row>
    <row r="11" spans="1:9" ht="30" x14ac:dyDescent="0.25">
      <c r="A11" s="12" t="s">
        <v>39</v>
      </c>
      <c r="B11" s="12" t="s">
        <v>34</v>
      </c>
      <c r="C11" s="12" t="s">
        <v>40</v>
      </c>
      <c r="D11" s="13" t="s">
        <v>41</v>
      </c>
      <c r="E11" s="12" t="s">
        <v>42</v>
      </c>
      <c r="F11" s="12" t="s">
        <v>43</v>
      </c>
      <c r="G11" s="14">
        <v>45421</v>
      </c>
      <c r="H11" s="27">
        <v>280000</v>
      </c>
      <c r="I11" s="28">
        <v>1</v>
      </c>
    </row>
    <row r="12" spans="1:9" x14ac:dyDescent="0.25">
      <c r="A12" s="12" t="s">
        <v>44</v>
      </c>
      <c r="B12" s="12" t="s">
        <v>34</v>
      </c>
      <c r="C12" s="12" t="s">
        <v>45</v>
      </c>
      <c r="D12" s="13" t="s">
        <v>46</v>
      </c>
      <c r="E12" s="12" t="s">
        <v>47</v>
      </c>
      <c r="F12" s="12" t="s">
        <v>48</v>
      </c>
      <c r="G12" s="14">
        <v>45436</v>
      </c>
      <c r="H12" s="27">
        <v>2000</v>
      </c>
      <c r="I12" s="28">
        <v>1</v>
      </c>
    </row>
    <row r="13" spans="1:9" x14ac:dyDescent="0.25">
      <c r="A13" s="12" t="s">
        <v>49</v>
      </c>
      <c r="B13" s="12" t="s">
        <v>50</v>
      </c>
      <c r="C13" s="12" t="s">
        <v>51</v>
      </c>
      <c r="D13" s="13" t="s">
        <v>52</v>
      </c>
      <c r="E13" s="12" t="s">
        <v>53</v>
      </c>
      <c r="F13" s="12" t="s">
        <v>54</v>
      </c>
      <c r="G13" s="14">
        <v>45428</v>
      </c>
      <c r="H13" s="27">
        <v>225309</v>
      </c>
      <c r="I13" s="28">
        <v>1</v>
      </c>
    </row>
    <row r="14" spans="1:9" x14ac:dyDescent="0.25">
      <c r="A14" s="12" t="s">
        <v>55</v>
      </c>
      <c r="B14" s="12" t="s">
        <v>50</v>
      </c>
      <c r="C14" s="12" t="s">
        <v>56</v>
      </c>
      <c r="D14" s="13" t="s">
        <v>57</v>
      </c>
      <c r="E14" s="12" t="s">
        <v>58</v>
      </c>
      <c r="F14" s="12" t="s">
        <v>59</v>
      </c>
      <c r="G14" s="14">
        <v>45418</v>
      </c>
      <c r="H14" s="27">
        <v>2415872</v>
      </c>
      <c r="I14" s="28">
        <v>1</v>
      </c>
    </row>
    <row r="15" spans="1:9" x14ac:dyDescent="0.25">
      <c r="A15" s="12" t="s">
        <v>60</v>
      </c>
      <c r="B15" s="12" t="s">
        <v>61</v>
      </c>
      <c r="C15" s="12" t="s">
        <v>62</v>
      </c>
      <c r="D15" s="13" t="s">
        <v>63</v>
      </c>
      <c r="E15" s="12" t="s">
        <v>64</v>
      </c>
      <c r="F15" s="12" t="s">
        <v>65</v>
      </c>
      <c r="G15" s="14">
        <v>45433</v>
      </c>
      <c r="H15" s="27">
        <v>125000</v>
      </c>
      <c r="I15" s="28">
        <v>1</v>
      </c>
    </row>
    <row r="16" spans="1:9" ht="30" x14ac:dyDescent="0.25">
      <c r="A16" s="12" t="s">
        <v>66</v>
      </c>
      <c r="B16" s="12" t="s">
        <v>61</v>
      </c>
      <c r="C16" s="12" t="s">
        <v>67</v>
      </c>
      <c r="D16" s="13" t="s">
        <v>68</v>
      </c>
      <c r="E16" s="12" t="s">
        <v>69</v>
      </c>
      <c r="F16" s="12" t="s">
        <v>70</v>
      </c>
      <c r="G16" s="14">
        <v>45425</v>
      </c>
      <c r="H16" s="27">
        <v>25000</v>
      </c>
      <c r="I16" s="28">
        <v>1</v>
      </c>
    </row>
    <row r="17" spans="1:9" ht="30.75" thickBot="1" x14ac:dyDescent="0.3">
      <c r="A17" s="12" t="s">
        <v>71</v>
      </c>
      <c r="B17" s="12" t="s">
        <v>61</v>
      </c>
      <c r="C17" s="12" t="s">
        <v>72</v>
      </c>
      <c r="D17" s="13" t="s">
        <v>73</v>
      </c>
      <c r="E17" s="12" t="s">
        <v>74</v>
      </c>
      <c r="F17" s="12" t="s">
        <v>75</v>
      </c>
      <c r="G17" s="14">
        <v>45414</v>
      </c>
      <c r="H17" s="27">
        <v>35000</v>
      </c>
      <c r="I17" s="28">
        <v>1</v>
      </c>
    </row>
    <row r="18" spans="1:9" ht="15.75" thickBot="1" x14ac:dyDescent="0.3">
      <c r="A18" s="17"/>
      <c r="B18" s="18"/>
      <c r="C18" s="18"/>
      <c r="D18" s="18"/>
      <c r="E18" s="18"/>
      <c r="F18" s="29" t="s">
        <v>76</v>
      </c>
      <c r="G18" s="30"/>
      <c r="H18" s="31">
        <f>SUM(H7:H17)</f>
        <v>4006842</v>
      </c>
      <c r="I18" s="32">
        <f>SUM(I7:I17)</f>
        <v>11</v>
      </c>
    </row>
    <row r="19" spans="1:9" x14ac:dyDescent="0.25">
      <c r="A19" s="17"/>
      <c r="B19" s="18"/>
      <c r="C19" s="18"/>
      <c r="D19" s="18"/>
      <c r="E19" s="18"/>
      <c r="F19" s="23"/>
      <c r="G19" s="24"/>
      <c r="H19" s="25"/>
      <c r="I19" s="26"/>
    </row>
    <row r="20" spans="1:9" x14ac:dyDescent="0.25">
      <c r="A20" s="12" t="s">
        <v>77</v>
      </c>
      <c r="B20" s="12" t="s">
        <v>78</v>
      </c>
      <c r="C20" s="12" t="s">
        <v>79</v>
      </c>
      <c r="D20" s="13" t="s">
        <v>80</v>
      </c>
      <c r="E20" s="12" t="s">
        <v>81</v>
      </c>
      <c r="F20" s="12" t="s">
        <v>82</v>
      </c>
      <c r="G20" s="14">
        <v>45425</v>
      </c>
      <c r="H20" s="33">
        <v>1800</v>
      </c>
      <c r="I20" s="28">
        <v>1</v>
      </c>
    </row>
    <row r="21" spans="1:9" x14ac:dyDescent="0.25">
      <c r="A21" s="12" t="s">
        <v>83</v>
      </c>
      <c r="B21" s="12" t="s">
        <v>84</v>
      </c>
      <c r="C21" s="12" t="s">
        <v>85</v>
      </c>
      <c r="D21" s="13" t="s">
        <v>86</v>
      </c>
      <c r="E21" s="12" t="s">
        <v>87</v>
      </c>
      <c r="F21" s="12" t="s">
        <v>88</v>
      </c>
      <c r="G21" s="14">
        <v>45422</v>
      </c>
      <c r="H21" s="34">
        <v>4500</v>
      </c>
      <c r="I21" s="28">
        <v>1</v>
      </c>
    </row>
    <row r="22" spans="1:9" x14ac:dyDescent="0.25">
      <c r="A22" s="12" t="s">
        <v>89</v>
      </c>
      <c r="B22" s="12" t="s">
        <v>84</v>
      </c>
      <c r="C22" s="12" t="s">
        <v>90</v>
      </c>
      <c r="D22" s="13" t="s">
        <v>91</v>
      </c>
      <c r="E22" s="12" t="s">
        <v>92</v>
      </c>
      <c r="F22" s="12" t="s">
        <v>93</v>
      </c>
      <c r="G22" s="14">
        <v>45433</v>
      </c>
      <c r="H22" s="34">
        <v>74720</v>
      </c>
      <c r="I22" s="28">
        <v>1</v>
      </c>
    </row>
    <row r="23" spans="1:9" x14ac:dyDescent="0.25">
      <c r="A23" s="35" t="s">
        <v>94</v>
      </c>
      <c r="B23" s="36" t="s">
        <v>95</v>
      </c>
      <c r="C23" s="36" t="s">
        <v>96</v>
      </c>
      <c r="D23" s="37" t="s">
        <v>97</v>
      </c>
      <c r="E23" s="12" t="s">
        <v>98</v>
      </c>
      <c r="F23" s="12" t="s">
        <v>99</v>
      </c>
      <c r="G23" s="38">
        <v>45432</v>
      </c>
      <c r="H23" s="39">
        <v>20790</v>
      </c>
      <c r="I23" s="36">
        <v>1</v>
      </c>
    </row>
    <row r="24" spans="1:9" x14ac:dyDescent="0.25">
      <c r="A24" s="40"/>
      <c r="B24" s="41"/>
      <c r="C24" s="41"/>
      <c r="D24" s="42"/>
      <c r="E24" s="12" t="s">
        <v>100</v>
      </c>
      <c r="F24" s="12" t="s">
        <v>101</v>
      </c>
      <c r="G24" s="43"/>
      <c r="H24" s="44"/>
      <c r="I24" s="41"/>
    </row>
    <row r="25" spans="1:9" x14ac:dyDescent="0.25">
      <c r="A25" s="40"/>
      <c r="B25" s="41"/>
      <c r="C25" s="41"/>
      <c r="D25" s="42"/>
      <c r="E25" s="12" t="s">
        <v>102</v>
      </c>
      <c r="F25" s="12" t="s">
        <v>103</v>
      </c>
      <c r="G25" s="43"/>
      <c r="H25" s="44"/>
      <c r="I25" s="41"/>
    </row>
    <row r="26" spans="1:9" x14ac:dyDescent="0.25">
      <c r="A26" s="45"/>
      <c r="B26" s="46"/>
      <c r="C26" s="46"/>
      <c r="D26" s="47"/>
      <c r="E26" s="12" t="s">
        <v>104</v>
      </c>
      <c r="F26" s="12" t="s">
        <v>105</v>
      </c>
      <c r="G26" s="48"/>
      <c r="H26" s="49"/>
      <c r="I26" s="46"/>
    </row>
    <row r="27" spans="1:9" x14ac:dyDescent="0.25">
      <c r="A27" s="36" t="s">
        <v>106</v>
      </c>
      <c r="B27" s="36" t="s">
        <v>95</v>
      </c>
      <c r="C27" s="36" t="s">
        <v>107</v>
      </c>
      <c r="D27" s="37" t="s">
        <v>108</v>
      </c>
      <c r="E27" s="12" t="s">
        <v>109</v>
      </c>
      <c r="F27" s="12" t="s">
        <v>110</v>
      </c>
      <c r="G27" s="38">
        <v>45436</v>
      </c>
      <c r="H27" s="39">
        <v>80000</v>
      </c>
      <c r="I27" s="36">
        <v>1</v>
      </c>
    </row>
    <row r="28" spans="1:9" x14ac:dyDescent="0.25">
      <c r="A28" s="41"/>
      <c r="B28" s="41"/>
      <c r="C28" s="41"/>
      <c r="D28" s="42"/>
      <c r="E28" s="12" t="s">
        <v>111</v>
      </c>
      <c r="F28" s="12" t="s">
        <v>112</v>
      </c>
      <c r="G28" s="43"/>
      <c r="H28" s="44"/>
      <c r="I28" s="41"/>
    </row>
    <row r="29" spans="1:9" x14ac:dyDescent="0.25">
      <c r="A29" s="41"/>
      <c r="B29" s="41"/>
      <c r="C29" s="41"/>
      <c r="D29" s="42"/>
      <c r="E29" s="12" t="s">
        <v>113</v>
      </c>
      <c r="F29" s="12" t="s">
        <v>114</v>
      </c>
      <c r="G29" s="43"/>
      <c r="H29" s="44"/>
      <c r="I29" s="41"/>
    </row>
    <row r="30" spans="1:9" x14ac:dyDescent="0.25">
      <c r="A30" s="41"/>
      <c r="B30" s="41"/>
      <c r="C30" s="41"/>
      <c r="D30" s="42"/>
      <c r="E30" s="12" t="s">
        <v>115</v>
      </c>
      <c r="F30" s="12" t="s">
        <v>116</v>
      </c>
      <c r="G30" s="43"/>
      <c r="H30" s="44"/>
      <c r="I30" s="41"/>
    </row>
    <row r="31" spans="1:9" x14ac:dyDescent="0.25">
      <c r="A31" s="41"/>
      <c r="B31" s="41"/>
      <c r="C31" s="41"/>
      <c r="D31" s="42"/>
      <c r="E31" s="12" t="s">
        <v>117</v>
      </c>
      <c r="F31" s="12" t="s">
        <v>118</v>
      </c>
      <c r="G31" s="43"/>
      <c r="H31" s="44"/>
      <c r="I31" s="41"/>
    </row>
    <row r="32" spans="1:9" x14ac:dyDescent="0.25">
      <c r="A32" s="41"/>
      <c r="B32" s="41"/>
      <c r="C32" s="41"/>
      <c r="D32" s="42"/>
      <c r="E32" s="12" t="s">
        <v>119</v>
      </c>
      <c r="F32" s="12" t="s">
        <v>120</v>
      </c>
      <c r="G32" s="43"/>
      <c r="H32" s="44"/>
      <c r="I32" s="41"/>
    </row>
    <row r="33" spans="1:9" x14ac:dyDescent="0.25">
      <c r="A33" s="41"/>
      <c r="B33" s="41"/>
      <c r="C33" s="41"/>
      <c r="D33" s="42"/>
      <c r="E33" s="12" t="s">
        <v>121</v>
      </c>
      <c r="F33" s="12" t="s">
        <v>122</v>
      </c>
      <c r="G33" s="43"/>
      <c r="H33" s="44"/>
      <c r="I33" s="41"/>
    </row>
    <row r="34" spans="1:9" x14ac:dyDescent="0.25">
      <c r="A34" s="41"/>
      <c r="B34" s="41"/>
      <c r="C34" s="41"/>
      <c r="D34" s="42"/>
      <c r="E34" s="12" t="s">
        <v>123</v>
      </c>
      <c r="F34" s="12" t="s">
        <v>124</v>
      </c>
      <c r="G34" s="43"/>
      <c r="H34" s="44"/>
      <c r="I34" s="41"/>
    </row>
    <row r="35" spans="1:9" x14ac:dyDescent="0.25">
      <c r="A35" s="41"/>
      <c r="B35" s="41"/>
      <c r="C35" s="41"/>
      <c r="D35" s="42"/>
      <c r="E35" s="12" t="s">
        <v>125</v>
      </c>
      <c r="F35" s="12" t="s">
        <v>126</v>
      </c>
      <c r="G35" s="43"/>
      <c r="H35" s="44"/>
      <c r="I35" s="41"/>
    </row>
    <row r="36" spans="1:9" x14ac:dyDescent="0.25">
      <c r="A36" s="41"/>
      <c r="B36" s="41"/>
      <c r="C36" s="41"/>
      <c r="D36" s="42"/>
      <c r="E36" s="12" t="s">
        <v>127</v>
      </c>
      <c r="F36" s="12" t="s">
        <v>128</v>
      </c>
      <c r="G36" s="43"/>
      <c r="H36" s="44"/>
      <c r="I36" s="41"/>
    </row>
    <row r="37" spans="1:9" x14ac:dyDescent="0.25">
      <c r="A37" s="46"/>
      <c r="B37" s="46"/>
      <c r="C37" s="46"/>
      <c r="D37" s="47"/>
      <c r="E37" s="12" t="s">
        <v>129</v>
      </c>
      <c r="F37" s="12" t="s">
        <v>130</v>
      </c>
      <c r="G37" s="48"/>
      <c r="H37" s="49"/>
      <c r="I37" s="46"/>
    </row>
    <row r="38" spans="1:9" x14ac:dyDescent="0.25">
      <c r="A38" s="35" t="s">
        <v>131</v>
      </c>
      <c r="B38" s="36" t="s">
        <v>95</v>
      </c>
      <c r="C38" s="36" t="s">
        <v>132</v>
      </c>
      <c r="D38" s="37" t="s">
        <v>133</v>
      </c>
      <c r="E38" s="12" t="s">
        <v>134</v>
      </c>
      <c r="F38" s="12" t="s">
        <v>135</v>
      </c>
      <c r="G38" s="38">
        <v>45426</v>
      </c>
      <c r="H38" s="39">
        <v>9400</v>
      </c>
      <c r="I38" s="36">
        <v>1</v>
      </c>
    </row>
    <row r="39" spans="1:9" x14ac:dyDescent="0.25">
      <c r="A39" s="40"/>
      <c r="B39" s="41"/>
      <c r="C39" s="41"/>
      <c r="D39" s="42"/>
      <c r="E39" s="12" t="s">
        <v>136</v>
      </c>
      <c r="F39" s="12" t="s">
        <v>137</v>
      </c>
      <c r="G39" s="43"/>
      <c r="H39" s="44"/>
      <c r="I39" s="41"/>
    </row>
    <row r="40" spans="1:9" x14ac:dyDescent="0.25">
      <c r="A40" s="40"/>
      <c r="B40" s="41"/>
      <c r="C40" s="41"/>
      <c r="D40" s="42"/>
      <c r="E40" s="12" t="s">
        <v>138</v>
      </c>
      <c r="F40" s="12" t="s">
        <v>139</v>
      </c>
      <c r="G40" s="43"/>
      <c r="H40" s="44"/>
      <c r="I40" s="41"/>
    </row>
    <row r="41" spans="1:9" x14ac:dyDescent="0.25">
      <c r="A41" s="45"/>
      <c r="B41" s="46"/>
      <c r="C41" s="46"/>
      <c r="D41" s="47"/>
      <c r="E41" s="12" t="s">
        <v>140</v>
      </c>
      <c r="F41" s="12" t="s">
        <v>141</v>
      </c>
      <c r="G41" s="48"/>
      <c r="H41" s="49"/>
      <c r="I41" s="46"/>
    </row>
    <row r="42" spans="1:9" x14ac:dyDescent="0.25">
      <c r="A42" s="35" t="s">
        <v>142</v>
      </c>
      <c r="B42" s="36" t="s">
        <v>95</v>
      </c>
      <c r="C42" s="36" t="s">
        <v>132</v>
      </c>
      <c r="D42" s="37" t="s">
        <v>143</v>
      </c>
      <c r="E42" s="12" t="s">
        <v>144</v>
      </c>
      <c r="F42" s="16" t="s">
        <v>145</v>
      </c>
      <c r="G42" s="38">
        <v>45426</v>
      </c>
      <c r="H42" s="50">
        <v>14100</v>
      </c>
      <c r="I42" s="36">
        <v>1</v>
      </c>
    </row>
    <row r="43" spans="1:9" x14ac:dyDescent="0.25">
      <c r="A43" s="40"/>
      <c r="B43" s="41"/>
      <c r="C43" s="41"/>
      <c r="D43" s="42"/>
      <c r="E43" s="12" t="s">
        <v>146</v>
      </c>
      <c r="F43" s="16" t="s">
        <v>147</v>
      </c>
      <c r="G43" s="43"/>
      <c r="H43" s="51"/>
      <c r="I43" s="41"/>
    </row>
    <row r="44" spans="1:9" x14ac:dyDescent="0.25">
      <c r="A44" s="40"/>
      <c r="B44" s="41"/>
      <c r="C44" s="41"/>
      <c r="D44" s="42"/>
      <c r="E44" s="12" t="s">
        <v>148</v>
      </c>
      <c r="F44" s="16" t="s">
        <v>149</v>
      </c>
      <c r="G44" s="43"/>
      <c r="H44" s="51"/>
      <c r="I44" s="41"/>
    </row>
    <row r="45" spans="1:9" x14ac:dyDescent="0.25">
      <c r="A45" s="40"/>
      <c r="B45" s="41"/>
      <c r="C45" s="41"/>
      <c r="D45" s="42"/>
      <c r="E45" s="12" t="s">
        <v>150</v>
      </c>
      <c r="F45" s="16" t="s">
        <v>151</v>
      </c>
      <c r="G45" s="43"/>
      <c r="H45" s="51"/>
      <c r="I45" s="41"/>
    </row>
    <row r="46" spans="1:9" x14ac:dyDescent="0.25">
      <c r="A46" s="40"/>
      <c r="B46" s="41"/>
      <c r="C46" s="41"/>
      <c r="D46" s="42"/>
      <c r="E46" s="12" t="s">
        <v>152</v>
      </c>
      <c r="F46" s="16" t="s">
        <v>153</v>
      </c>
      <c r="G46" s="43"/>
      <c r="H46" s="51"/>
      <c r="I46" s="41"/>
    </row>
    <row r="47" spans="1:9" x14ac:dyDescent="0.25">
      <c r="A47" s="45"/>
      <c r="B47" s="46"/>
      <c r="C47" s="46"/>
      <c r="D47" s="47"/>
      <c r="E47" s="12" t="s">
        <v>154</v>
      </c>
      <c r="F47" s="16" t="s">
        <v>155</v>
      </c>
      <c r="G47" s="48"/>
      <c r="H47" s="52"/>
      <c r="I47" s="46"/>
    </row>
    <row r="48" spans="1:9" x14ac:dyDescent="0.25">
      <c r="A48" s="12" t="s">
        <v>156</v>
      </c>
      <c r="B48" s="12" t="s">
        <v>157</v>
      </c>
      <c r="C48" s="12" t="s">
        <v>158</v>
      </c>
      <c r="D48" s="13" t="s">
        <v>159</v>
      </c>
      <c r="E48" s="12" t="s">
        <v>160</v>
      </c>
      <c r="F48" s="12" t="s">
        <v>161</v>
      </c>
      <c r="G48" s="14">
        <v>45421</v>
      </c>
      <c r="H48" s="53">
        <v>10328</v>
      </c>
      <c r="I48" s="28">
        <v>1</v>
      </c>
    </row>
    <row r="49" spans="1:9" x14ac:dyDescent="0.25">
      <c r="A49" s="12" t="s">
        <v>162</v>
      </c>
      <c r="B49" s="12" t="s">
        <v>163</v>
      </c>
      <c r="C49" s="12" t="s">
        <v>164</v>
      </c>
      <c r="D49" s="13" t="s">
        <v>165</v>
      </c>
      <c r="E49" s="12" t="s">
        <v>21</v>
      </c>
      <c r="F49" s="12" t="s">
        <v>22</v>
      </c>
      <c r="G49" s="14">
        <v>45427</v>
      </c>
      <c r="H49" s="53">
        <v>4000</v>
      </c>
      <c r="I49" s="28">
        <v>1</v>
      </c>
    </row>
    <row r="50" spans="1:9" ht="30" x14ac:dyDescent="0.25">
      <c r="A50" s="12" t="s">
        <v>166</v>
      </c>
      <c r="B50" s="12" t="s">
        <v>163</v>
      </c>
      <c r="C50" s="12" t="s">
        <v>167</v>
      </c>
      <c r="D50" s="13" t="s">
        <v>168</v>
      </c>
      <c r="E50" s="12" t="s">
        <v>169</v>
      </c>
      <c r="F50" s="12" t="s">
        <v>170</v>
      </c>
      <c r="G50" s="14">
        <v>45427</v>
      </c>
      <c r="H50" s="53">
        <v>4480</v>
      </c>
      <c r="I50" s="28">
        <v>1</v>
      </c>
    </row>
    <row r="51" spans="1:9" x14ac:dyDescent="0.25">
      <c r="A51" s="12" t="s">
        <v>171</v>
      </c>
      <c r="B51" s="12" t="s">
        <v>172</v>
      </c>
      <c r="C51" s="12" t="s">
        <v>173</v>
      </c>
      <c r="D51" s="13" t="s">
        <v>174</v>
      </c>
      <c r="E51" s="12" t="s">
        <v>175</v>
      </c>
      <c r="F51" s="12" t="s">
        <v>176</v>
      </c>
      <c r="G51" s="14">
        <v>45428</v>
      </c>
      <c r="H51" s="53">
        <v>23790</v>
      </c>
      <c r="I51" s="28">
        <v>1</v>
      </c>
    </row>
    <row r="52" spans="1:9" x14ac:dyDescent="0.25">
      <c r="A52" s="12" t="s">
        <v>177</v>
      </c>
      <c r="B52" s="12" t="s">
        <v>178</v>
      </c>
      <c r="C52" s="12" t="s">
        <v>179</v>
      </c>
      <c r="D52" s="13" t="s">
        <v>180</v>
      </c>
      <c r="E52" s="12" t="s">
        <v>181</v>
      </c>
      <c r="F52" s="12" t="s">
        <v>182</v>
      </c>
      <c r="G52" s="14">
        <v>45433</v>
      </c>
      <c r="H52" s="53">
        <v>9000</v>
      </c>
      <c r="I52" s="28">
        <v>1</v>
      </c>
    </row>
    <row r="53" spans="1:9" x14ac:dyDescent="0.25">
      <c r="A53" s="12" t="s">
        <v>183</v>
      </c>
      <c r="B53" s="12" t="s">
        <v>184</v>
      </c>
      <c r="C53" s="12" t="s">
        <v>185</v>
      </c>
      <c r="D53" s="13" t="s">
        <v>186</v>
      </c>
      <c r="E53" s="12" t="s">
        <v>187</v>
      </c>
      <c r="F53" s="12" t="s">
        <v>188</v>
      </c>
      <c r="G53" s="14">
        <v>45425</v>
      </c>
      <c r="H53" s="53">
        <v>52000</v>
      </c>
      <c r="I53" s="28">
        <v>1</v>
      </c>
    </row>
    <row r="54" spans="1:9" x14ac:dyDescent="0.25">
      <c r="A54" s="12" t="s">
        <v>189</v>
      </c>
      <c r="B54" s="12" t="s">
        <v>184</v>
      </c>
      <c r="C54" s="12" t="s">
        <v>190</v>
      </c>
      <c r="D54" s="13" t="s">
        <v>191</v>
      </c>
      <c r="E54" s="12" t="s">
        <v>192</v>
      </c>
      <c r="F54" s="12" t="s">
        <v>193</v>
      </c>
      <c r="G54" s="14">
        <v>45421</v>
      </c>
      <c r="H54" s="53">
        <v>257062</v>
      </c>
      <c r="I54" s="28">
        <v>1</v>
      </c>
    </row>
    <row r="55" spans="1:9" x14ac:dyDescent="0.25">
      <c r="A55" s="12" t="s">
        <v>194</v>
      </c>
      <c r="B55" s="12" t="s">
        <v>195</v>
      </c>
      <c r="C55" s="12" t="s">
        <v>196</v>
      </c>
      <c r="D55" s="13" t="s">
        <v>197</v>
      </c>
      <c r="E55" s="12" t="s">
        <v>198</v>
      </c>
      <c r="F55" s="12" t="s">
        <v>199</v>
      </c>
      <c r="G55" s="14">
        <v>45442</v>
      </c>
      <c r="H55" s="53">
        <v>2170</v>
      </c>
      <c r="I55" s="28">
        <v>1</v>
      </c>
    </row>
    <row r="56" spans="1:9" ht="30" x14ac:dyDescent="0.25">
      <c r="A56" s="12" t="s">
        <v>200</v>
      </c>
      <c r="B56" s="12" t="s">
        <v>195</v>
      </c>
      <c r="C56" s="12" t="s">
        <v>201</v>
      </c>
      <c r="D56" s="13" t="s">
        <v>202</v>
      </c>
      <c r="E56" s="12" t="s">
        <v>203</v>
      </c>
      <c r="F56" s="12" t="s">
        <v>204</v>
      </c>
      <c r="G56" s="14">
        <v>45434</v>
      </c>
      <c r="H56" s="53">
        <v>3070</v>
      </c>
      <c r="I56" s="28">
        <v>1</v>
      </c>
    </row>
    <row r="57" spans="1:9" x14ac:dyDescent="0.25">
      <c r="A57" s="12" t="s">
        <v>205</v>
      </c>
      <c r="B57" s="12" t="s">
        <v>195</v>
      </c>
      <c r="C57" s="12" t="s">
        <v>206</v>
      </c>
      <c r="D57" s="13" t="s">
        <v>207</v>
      </c>
      <c r="E57" s="12" t="s">
        <v>208</v>
      </c>
      <c r="F57" s="12" t="s">
        <v>209</v>
      </c>
      <c r="G57" s="14">
        <v>45421</v>
      </c>
      <c r="H57" s="53">
        <v>1600</v>
      </c>
      <c r="I57" s="28">
        <v>1</v>
      </c>
    </row>
    <row r="58" spans="1:9" x14ac:dyDescent="0.25">
      <c r="A58" s="12" t="s">
        <v>210</v>
      </c>
      <c r="B58" s="12" t="s">
        <v>195</v>
      </c>
      <c r="C58" s="12" t="s">
        <v>211</v>
      </c>
      <c r="D58" s="13" t="s">
        <v>212</v>
      </c>
      <c r="E58" s="12" t="s">
        <v>213</v>
      </c>
      <c r="F58" s="12" t="s">
        <v>214</v>
      </c>
      <c r="G58" s="14">
        <v>45421</v>
      </c>
      <c r="H58" s="53">
        <v>5000</v>
      </c>
      <c r="I58" s="28">
        <v>1</v>
      </c>
    </row>
    <row r="59" spans="1:9" x14ac:dyDescent="0.25">
      <c r="A59" s="12" t="s">
        <v>215</v>
      </c>
      <c r="B59" s="12" t="s">
        <v>216</v>
      </c>
      <c r="C59" s="12" t="s">
        <v>217</v>
      </c>
      <c r="D59" s="13" t="s">
        <v>218</v>
      </c>
      <c r="E59" s="12" t="s">
        <v>219</v>
      </c>
      <c r="F59" s="12" t="s">
        <v>220</v>
      </c>
      <c r="G59" s="14">
        <v>45442</v>
      </c>
      <c r="H59" s="53">
        <v>26354</v>
      </c>
      <c r="I59" s="28">
        <v>1</v>
      </c>
    </row>
    <row r="60" spans="1:9" x14ac:dyDescent="0.25">
      <c r="A60" s="12" t="s">
        <v>221</v>
      </c>
      <c r="B60" s="12" t="s">
        <v>216</v>
      </c>
      <c r="C60" s="12" t="s">
        <v>217</v>
      </c>
      <c r="D60" s="13" t="s">
        <v>222</v>
      </c>
      <c r="E60" s="12" t="s">
        <v>223</v>
      </c>
      <c r="F60" s="12" t="s">
        <v>224</v>
      </c>
      <c r="G60" s="14">
        <v>45442</v>
      </c>
      <c r="H60" s="53">
        <v>20391</v>
      </c>
      <c r="I60" s="28">
        <v>1</v>
      </c>
    </row>
    <row r="61" spans="1:9" x14ac:dyDescent="0.25">
      <c r="A61" s="12" t="s">
        <v>225</v>
      </c>
      <c r="B61" s="12" t="s">
        <v>216</v>
      </c>
      <c r="C61" s="12" t="s">
        <v>217</v>
      </c>
      <c r="D61" s="13" t="s">
        <v>222</v>
      </c>
      <c r="E61" s="12" t="s">
        <v>226</v>
      </c>
      <c r="F61" s="12" t="s">
        <v>227</v>
      </c>
      <c r="G61" s="14">
        <v>45442</v>
      </c>
      <c r="H61" s="53">
        <v>20391</v>
      </c>
      <c r="I61" s="28">
        <v>1</v>
      </c>
    </row>
    <row r="62" spans="1:9" ht="30" x14ac:dyDescent="0.25">
      <c r="A62" s="12" t="s">
        <v>228</v>
      </c>
      <c r="B62" s="12" t="s">
        <v>229</v>
      </c>
      <c r="C62" s="12" t="s">
        <v>230</v>
      </c>
      <c r="D62" s="13" t="s">
        <v>231</v>
      </c>
      <c r="E62" s="12" t="s">
        <v>232</v>
      </c>
      <c r="F62" s="12" t="s">
        <v>233</v>
      </c>
      <c r="G62" s="14">
        <v>45420</v>
      </c>
      <c r="H62" s="53">
        <v>0</v>
      </c>
      <c r="I62" s="28">
        <v>1</v>
      </c>
    </row>
    <row r="63" spans="1:9" ht="30" x14ac:dyDescent="0.25">
      <c r="A63" s="12" t="s">
        <v>234</v>
      </c>
      <c r="B63" s="12" t="s">
        <v>229</v>
      </c>
      <c r="C63" s="12" t="s">
        <v>235</v>
      </c>
      <c r="D63" s="13" t="s">
        <v>236</v>
      </c>
      <c r="E63" s="12" t="s">
        <v>237</v>
      </c>
      <c r="F63" s="12" t="s">
        <v>238</v>
      </c>
      <c r="G63" s="14">
        <v>45413</v>
      </c>
      <c r="H63" s="53">
        <v>0</v>
      </c>
      <c r="I63" s="28">
        <v>1</v>
      </c>
    </row>
    <row r="64" spans="1:9" ht="30" x14ac:dyDescent="0.25">
      <c r="A64" s="12" t="s">
        <v>239</v>
      </c>
      <c r="B64" s="12" t="s">
        <v>229</v>
      </c>
      <c r="C64" s="12" t="s">
        <v>240</v>
      </c>
      <c r="D64" s="13" t="s">
        <v>241</v>
      </c>
      <c r="E64" s="12" t="s">
        <v>242</v>
      </c>
      <c r="F64" s="12" t="s">
        <v>243</v>
      </c>
      <c r="G64" s="14">
        <v>45414</v>
      </c>
      <c r="H64" s="53">
        <v>0</v>
      </c>
      <c r="I64" s="28">
        <v>1</v>
      </c>
    </row>
    <row r="65" spans="1:9" ht="45" x14ac:dyDescent="0.25">
      <c r="A65" s="12" t="s">
        <v>244</v>
      </c>
      <c r="B65" s="12" t="s">
        <v>229</v>
      </c>
      <c r="C65" s="12" t="s">
        <v>245</v>
      </c>
      <c r="D65" s="13" t="s">
        <v>246</v>
      </c>
      <c r="E65" s="12" t="s">
        <v>242</v>
      </c>
      <c r="F65" s="12" t="s">
        <v>243</v>
      </c>
      <c r="G65" s="14">
        <v>45426</v>
      </c>
      <c r="H65" s="53">
        <v>0</v>
      </c>
      <c r="I65" s="28">
        <v>1</v>
      </c>
    </row>
    <row r="66" spans="1:9" x14ac:dyDescent="0.25">
      <c r="A66" s="12" t="s">
        <v>247</v>
      </c>
      <c r="B66" s="12" t="s">
        <v>248</v>
      </c>
      <c r="C66" s="12" t="s">
        <v>249</v>
      </c>
      <c r="D66" s="12" t="s">
        <v>250</v>
      </c>
      <c r="E66" s="12" t="s">
        <v>251</v>
      </c>
      <c r="F66" s="12" t="s">
        <v>252</v>
      </c>
      <c r="G66" s="14">
        <v>45414</v>
      </c>
      <c r="H66" s="27">
        <v>1514565</v>
      </c>
      <c r="I66" s="28">
        <v>1</v>
      </c>
    </row>
    <row r="67" spans="1:9" x14ac:dyDescent="0.25">
      <c r="A67" s="12" t="s">
        <v>253</v>
      </c>
      <c r="B67" s="12" t="s">
        <v>254</v>
      </c>
      <c r="C67" s="12" t="s">
        <v>255</v>
      </c>
      <c r="D67" s="13" t="s">
        <v>256</v>
      </c>
      <c r="E67" s="12" t="s">
        <v>257</v>
      </c>
      <c r="F67" s="12" t="s">
        <v>258</v>
      </c>
      <c r="G67" s="14">
        <v>45442</v>
      </c>
      <c r="H67" s="53">
        <v>15195</v>
      </c>
      <c r="I67" s="28">
        <v>1</v>
      </c>
    </row>
    <row r="68" spans="1:9" x14ac:dyDescent="0.25">
      <c r="A68" s="12" t="s">
        <v>259</v>
      </c>
      <c r="B68" s="12" t="s">
        <v>254</v>
      </c>
      <c r="C68" s="12" t="s">
        <v>260</v>
      </c>
      <c r="D68" s="13" t="s">
        <v>256</v>
      </c>
      <c r="E68" s="12" t="s">
        <v>261</v>
      </c>
      <c r="F68" s="12" t="s">
        <v>262</v>
      </c>
      <c r="G68" s="14">
        <v>45436</v>
      </c>
      <c r="H68" s="53">
        <v>11000</v>
      </c>
      <c r="I68" s="28">
        <v>1</v>
      </c>
    </row>
    <row r="69" spans="1:9" x14ac:dyDescent="0.25">
      <c r="A69" s="12" t="s">
        <v>263</v>
      </c>
      <c r="B69" s="12" t="s">
        <v>264</v>
      </c>
      <c r="C69" s="12" t="s">
        <v>265</v>
      </c>
      <c r="D69" s="13" t="s">
        <v>266</v>
      </c>
      <c r="E69" s="12" t="s">
        <v>69</v>
      </c>
      <c r="F69" s="12" t="s">
        <v>70</v>
      </c>
      <c r="G69" s="14">
        <v>45425</v>
      </c>
      <c r="H69" s="53">
        <v>13000</v>
      </c>
      <c r="I69" s="28">
        <v>1</v>
      </c>
    </row>
    <row r="70" spans="1:9" x14ac:dyDescent="0.25">
      <c r="A70" s="12" t="s">
        <v>267</v>
      </c>
      <c r="B70" s="12" t="s">
        <v>268</v>
      </c>
      <c r="C70" s="12" t="s">
        <v>269</v>
      </c>
      <c r="D70" s="13" t="s">
        <v>270</v>
      </c>
      <c r="E70" s="12" t="s">
        <v>271</v>
      </c>
      <c r="F70" s="12" t="s">
        <v>272</v>
      </c>
      <c r="G70" s="14">
        <v>45434</v>
      </c>
      <c r="H70" s="53">
        <v>17250</v>
      </c>
      <c r="I70" s="28">
        <v>1</v>
      </c>
    </row>
    <row r="71" spans="1:9" x14ac:dyDescent="0.25">
      <c r="A71" s="12" t="s">
        <v>273</v>
      </c>
      <c r="B71" s="12" t="s">
        <v>268</v>
      </c>
      <c r="C71" s="12" t="s">
        <v>274</v>
      </c>
      <c r="D71" s="13" t="s">
        <v>270</v>
      </c>
      <c r="E71" s="12" t="s">
        <v>261</v>
      </c>
      <c r="F71" s="12" t="s">
        <v>262</v>
      </c>
      <c r="G71" s="14">
        <v>45434</v>
      </c>
      <c r="H71" s="53">
        <v>15000</v>
      </c>
      <c r="I71" s="28">
        <v>1</v>
      </c>
    </row>
    <row r="72" spans="1:9" x14ac:dyDescent="0.25">
      <c r="A72" s="12" t="s">
        <v>275</v>
      </c>
      <c r="B72" s="12" t="s">
        <v>268</v>
      </c>
      <c r="C72" s="12" t="s">
        <v>276</v>
      </c>
      <c r="D72" s="13" t="s">
        <v>270</v>
      </c>
      <c r="E72" s="12" t="s">
        <v>277</v>
      </c>
      <c r="F72" s="12" t="s">
        <v>278</v>
      </c>
      <c r="G72" s="14">
        <v>45440</v>
      </c>
      <c r="H72" s="53">
        <v>25000</v>
      </c>
      <c r="I72" s="28">
        <v>1</v>
      </c>
    </row>
    <row r="73" spans="1:9" x14ac:dyDescent="0.25">
      <c r="A73" s="12" t="s">
        <v>279</v>
      </c>
      <c r="B73" s="12" t="s">
        <v>268</v>
      </c>
      <c r="C73" s="12" t="s">
        <v>280</v>
      </c>
      <c r="D73" s="13" t="s">
        <v>270</v>
      </c>
      <c r="E73" s="12" t="s">
        <v>281</v>
      </c>
      <c r="F73" s="12" t="s">
        <v>282</v>
      </c>
      <c r="G73" s="14">
        <v>45420</v>
      </c>
      <c r="H73" s="53">
        <v>6290</v>
      </c>
      <c r="I73" s="28">
        <v>1</v>
      </c>
    </row>
    <row r="74" spans="1:9" x14ac:dyDescent="0.25">
      <c r="A74" s="12" t="s">
        <v>283</v>
      </c>
      <c r="B74" s="12" t="s">
        <v>284</v>
      </c>
      <c r="C74" s="12" t="s">
        <v>285</v>
      </c>
      <c r="D74" s="13" t="s">
        <v>286</v>
      </c>
      <c r="E74" s="12" t="s">
        <v>287</v>
      </c>
      <c r="F74" s="12" t="s">
        <v>288</v>
      </c>
      <c r="G74" s="14">
        <v>45414</v>
      </c>
      <c r="H74" s="53">
        <v>2111</v>
      </c>
      <c r="I74" s="28">
        <v>1</v>
      </c>
    </row>
    <row r="75" spans="1:9" x14ac:dyDescent="0.25">
      <c r="A75" s="12" t="s">
        <v>289</v>
      </c>
      <c r="B75" s="12" t="s">
        <v>284</v>
      </c>
      <c r="C75" s="12" t="s">
        <v>290</v>
      </c>
      <c r="D75" s="13" t="s">
        <v>291</v>
      </c>
      <c r="E75" s="12" t="s">
        <v>292</v>
      </c>
      <c r="F75" s="12" t="s">
        <v>293</v>
      </c>
      <c r="G75" s="14">
        <v>45418</v>
      </c>
      <c r="H75" s="53">
        <v>5700</v>
      </c>
      <c r="I75" s="28">
        <v>1</v>
      </c>
    </row>
    <row r="76" spans="1:9" x14ac:dyDescent="0.25">
      <c r="A76" s="12" t="s">
        <v>294</v>
      </c>
      <c r="B76" s="12" t="s">
        <v>284</v>
      </c>
      <c r="C76" s="12" t="s">
        <v>295</v>
      </c>
      <c r="D76" s="13" t="s">
        <v>296</v>
      </c>
      <c r="E76" s="12" t="s">
        <v>292</v>
      </c>
      <c r="F76" s="12" t="s">
        <v>293</v>
      </c>
      <c r="G76" s="14">
        <v>45418</v>
      </c>
      <c r="H76" s="53">
        <v>1500</v>
      </c>
      <c r="I76" s="28">
        <v>1</v>
      </c>
    </row>
    <row r="77" spans="1:9" x14ac:dyDescent="0.25">
      <c r="A77" s="12" t="s">
        <v>297</v>
      </c>
      <c r="B77" s="12" t="s">
        <v>284</v>
      </c>
      <c r="C77" s="12" t="s">
        <v>295</v>
      </c>
      <c r="D77" s="13" t="s">
        <v>298</v>
      </c>
      <c r="E77" s="12" t="s">
        <v>292</v>
      </c>
      <c r="F77" s="12" t="s">
        <v>293</v>
      </c>
      <c r="G77" s="14">
        <v>45418</v>
      </c>
      <c r="H77" s="53">
        <v>1500</v>
      </c>
      <c r="I77" s="28">
        <v>1</v>
      </c>
    </row>
    <row r="78" spans="1:9" x14ac:dyDescent="0.25">
      <c r="A78" s="12" t="s">
        <v>299</v>
      </c>
      <c r="B78" s="12" t="s">
        <v>284</v>
      </c>
      <c r="C78" s="12" t="s">
        <v>295</v>
      </c>
      <c r="D78" s="13" t="s">
        <v>300</v>
      </c>
      <c r="E78" s="12" t="s">
        <v>292</v>
      </c>
      <c r="F78" s="12" t="s">
        <v>293</v>
      </c>
      <c r="G78" s="14">
        <v>45418</v>
      </c>
      <c r="H78" s="53">
        <v>1500</v>
      </c>
      <c r="I78" s="28">
        <v>1</v>
      </c>
    </row>
    <row r="79" spans="1:9" x14ac:dyDescent="0.25">
      <c r="A79" s="12" t="s">
        <v>301</v>
      </c>
      <c r="B79" s="12" t="s">
        <v>284</v>
      </c>
      <c r="C79" s="12" t="s">
        <v>302</v>
      </c>
      <c r="D79" s="13" t="s">
        <v>303</v>
      </c>
      <c r="E79" s="12" t="s">
        <v>304</v>
      </c>
      <c r="F79" s="12" t="s">
        <v>305</v>
      </c>
      <c r="G79" s="14">
        <v>45422</v>
      </c>
      <c r="H79" s="53">
        <v>3900</v>
      </c>
      <c r="I79" s="28">
        <v>1</v>
      </c>
    </row>
    <row r="80" spans="1:9" x14ac:dyDescent="0.25">
      <c r="A80" s="12" t="s">
        <v>306</v>
      </c>
      <c r="B80" s="12" t="s">
        <v>284</v>
      </c>
      <c r="C80" s="12" t="s">
        <v>307</v>
      </c>
      <c r="D80" s="13" t="s">
        <v>308</v>
      </c>
      <c r="E80" s="12" t="s">
        <v>309</v>
      </c>
      <c r="F80" s="12" t="s">
        <v>310</v>
      </c>
      <c r="G80" s="14">
        <v>45432</v>
      </c>
      <c r="H80" s="53">
        <v>4400</v>
      </c>
      <c r="I80" s="28">
        <v>1</v>
      </c>
    </row>
    <row r="81" spans="1:9" x14ac:dyDescent="0.25">
      <c r="A81" s="12" t="s">
        <v>311</v>
      </c>
      <c r="B81" s="12" t="s">
        <v>284</v>
      </c>
      <c r="C81" s="12" t="s">
        <v>312</v>
      </c>
      <c r="D81" s="13" t="s">
        <v>313</v>
      </c>
      <c r="E81" s="12" t="s">
        <v>69</v>
      </c>
      <c r="F81" s="12" t="s">
        <v>314</v>
      </c>
      <c r="G81" s="14">
        <v>45420</v>
      </c>
      <c r="H81" s="53">
        <v>4000</v>
      </c>
      <c r="I81" s="28">
        <v>1</v>
      </c>
    </row>
    <row r="82" spans="1:9" x14ac:dyDescent="0.25">
      <c r="A82" s="12" t="s">
        <v>315</v>
      </c>
      <c r="B82" s="12" t="s">
        <v>284</v>
      </c>
      <c r="C82" s="12" t="s">
        <v>316</v>
      </c>
      <c r="D82" s="13" t="s">
        <v>317</v>
      </c>
      <c r="E82" s="12" t="s">
        <v>318</v>
      </c>
      <c r="F82" s="12" t="s">
        <v>319</v>
      </c>
      <c r="G82" s="14">
        <v>45419</v>
      </c>
      <c r="H82" s="53">
        <v>6395</v>
      </c>
      <c r="I82" s="28">
        <v>1</v>
      </c>
    </row>
    <row r="83" spans="1:9" x14ac:dyDescent="0.25">
      <c r="A83" s="12" t="s">
        <v>320</v>
      </c>
      <c r="B83" s="12" t="s">
        <v>284</v>
      </c>
      <c r="C83" s="12" t="s">
        <v>321</v>
      </c>
      <c r="D83" s="13" t="s">
        <v>322</v>
      </c>
      <c r="E83" s="12" t="s">
        <v>261</v>
      </c>
      <c r="F83" s="12" t="s">
        <v>262</v>
      </c>
      <c r="G83" s="14">
        <v>45441</v>
      </c>
      <c r="H83" s="53">
        <v>4850</v>
      </c>
      <c r="I83" s="28">
        <v>1</v>
      </c>
    </row>
    <row r="84" spans="1:9" x14ac:dyDescent="0.25">
      <c r="A84" s="12" t="s">
        <v>323</v>
      </c>
      <c r="B84" s="12" t="s">
        <v>284</v>
      </c>
      <c r="C84" s="12" t="s">
        <v>324</v>
      </c>
      <c r="D84" s="13" t="s">
        <v>325</v>
      </c>
      <c r="E84" s="12" t="s">
        <v>326</v>
      </c>
      <c r="F84" s="12" t="s">
        <v>327</v>
      </c>
      <c r="G84" s="14">
        <v>45415</v>
      </c>
      <c r="H84" s="53">
        <v>5000</v>
      </c>
      <c r="I84" s="28">
        <v>1</v>
      </c>
    </row>
    <row r="85" spans="1:9" x14ac:dyDescent="0.25">
      <c r="A85" s="12" t="s">
        <v>328</v>
      </c>
      <c r="B85" s="12" t="s">
        <v>284</v>
      </c>
      <c r="C85" s="12" t="s">
        <v>329</v>
      </c>
      <c r="D85" s="13" t="s">
        <v>330</v>
      </c>
      <c r="E85" s="12" t="s">
        <v>261</v>
      </c>
      <c r="F85" s="12" t="s">
        <v>262</v>
      </c>
      <c r="G85" s="14">
        <v>45441</v>
      </c>
      <c r="H85" s="53">
        <v>5664</v>
      </c>
      <c r="I85" s="28">
        <v>1</v>
      </c>
    </row>
    <row r="86" spans="1:9" x14ac:dyDescent="0.25">
      <c r="A86" s="12" t="s">
        <v>331</v>
      </c>
      <c r="B86" s="12" t="s">
        <v>284</v>
      </c>
      <c r="C86" s="12" t="s">
        <v>332</v>
      </c>
      <c r="D86" s="13" t="s">
        <v>333</v>
      </c>
      <c r="E86" s="12" t="s">
        <v>261</v>
      </c>
      <c r="F86" s="12" t="s">
        <v>262</v>
      </c>
      <c r="G86" s="14">
        <v>45441</v>
      </c>
      <c r="H86" s="53">
        <v>5664</v>
      </c>
      <c r="I86" s="28">
        <v>1</v>
      </c>
    </row>
    <row r="87" spans="1:9" x14ac:dyDescent="0.25">
      <c r="A87" s="12" t="s">
        <v>334</v>
      </c>
      <c r="B87" s="12" t="s">
        <v>284</v>
      </c>
      <c r="C87" s="12" t="s">
        <v>335</v>
      </c>
      <c r="D87" s="13" t="s">
        <v>336</v>
      </c>
      <c r="E87" s="12" t="s">
        <v>261</v>
      </c>
      <c r="F87" s="12" t="s">
        <v>262</v>
      </c>
      <c r="G87" s="14">
        <v>45441</v>
      </c>
      <c r="H87" s="53">
        <v>7125</v>
      </c>
      <c r="I87" s="28">
        <v>1</v>
      </c>
    </row>
    <row r="88" spans="1:9" x14ac:dyDescent="0.25">
      <c r="A88" s="12" t="s">
        <v>337</v>
      </c>
      <c r="B88" s="12" t="s">
        <v>284</v>
      </c>
      <c r="C88" s="12" t="s">
        <v>338</v>
      </c>
      <c r="D88" s="13" t="s">
        <v>339</v>
      </c>
      <c r="E88" s="12" t="s">
        <v>261</v>
      </c>
      <c r="F88" s="12" t="s">
        <v>262</v>
      </c>
      <c r="G88" s="14">
        <v>45441</v>
      </c>
      <c r="H88" s="53">
        <v>7125</v>
      </c>
      <c r="I88" s="28">
        <v>1</v>
      </c>
    </row>
    <row r="89" spans="1:9" x14ac:dyDescent="0.25">
      <c r="A89" s="12" t="s">
        <v>340</v>
      </c>
      <c r="B89" s="12" t="s">
        <v>284</v>
      </c>
      <c r="C89" s="12" t="s">
        <v>341</v>
      </c>
      <c r="D89" s="13" t="s">
        <v>342</v>
      </c>
      <c r="E89" s="12" t="s">
        <v>343</v>
      </c>
      <c r="F89" s="12" t="s">
        <v>344</v>
      </c>
      <c r="G89" s="14">
        <v>45422</v>
      </c>
      <c r="H89" s="53">
        <v>9000</v>
      </c>
      <c r="I89" s="28">
        <v>1</v>
      </c>
    </row>
    <row r="90" spans="1:9" x14ac:dyDescent="0.25">
      <c r="A90" s="12" t="s">
        <v>345</v>
      </c>
      <c r="B90" s="12" t="s">
        <v>284</v>
      </c>
      <c r="C90" s="12" t="s">
        <v>346</v>
      </c>
      <c r="D90" s="13" t="s">
        <v>347</v>
      </c>
      <c r="E90" s="12" t="s">
        <v>348</v>
      </c>
      <c r="F90" s="12" t="s">
        <v>349</v>
      </c>
      <c r="G90" s="14">
        <v>45436</v>
      </c>
      <c r="H90" s="53">
        <v>12000</v>
      </c>
      <c r="I90" s="28">
        <v>1</v>
      </c>
    </row>
    <row r="91" spans="1:9" x14ac:dyDescent="0.25">
      <c r="A91" s="12" t="s">
        <v>350</v>
      </c>
      <c r="B91" s="12" t="s">
        <v>351</v>
      </c>
      <c r="C91" s="12" t="s">
        <v>352</v>
      </c>
      <c r="D91" s="13" t="s">
        <v>353</v>
      </c>
      <c r="E91" s="12" t="s">
        <v>354</v>
      </c>
      <c r="F91" s="12" t="s">
        <v>355</v>
      </c>
      <c r="G91" s="14">
        <v>45421</v>
      </c>
      <c r="H91" s="53">
        <v>384</v>
      </c>
      <c r="I91" s="28">
        <v>1</v>
      </c>
    </row>
    <row r="92" spans="1:9" ht="30" x14ac:dyDescent="0.25">
      <c r="A92" s="12" t="s">
        <v>356</v>
      </c>
      <c r="B92" s="12" t="s">
        <v>351</v>
      </c>
      <c r="C92" s="12" t="s">
        <v>357</v>
      </c>
      <c r="D92" s="13" t="s">
        <v>358</v>
      </c>
      <c r="E92" s="12" t="s">
        <v>359</v>
      </c>
      <c r="F92" s="12" t="s">
        <v>360</v>
      </c>
      <c r="G92" s="14">
        <v>45442</v>
      </c>
      <c r="H92" s="53">
        <v>300</v>
      </c>
      <c r="I92" s="28">
        <v>1</v>
      </c>
    </row>
    <row r="93" spans="1:9" ht="15.75" thickBot="1" x14ac:dyDescent="0.3">
      <c r="A93" s="17"/>
      <c r="B93" s="18"/>
      <c r="C93" s="18"/>
      <c r="D93" s="18"/>
      <c r="E93" s="18"/>
      <c r="F93" s="54" t="s">
        <v>361</v>
      </c>
      <c r="G93" s="55"/>
      <c r="H93" s="21">
        <f>SUM(H20:H92)</f>
        <v>2350364</v>
      </c>
      <c r="I93" s="56">
        <f>SUM(I20:I92)</f>
        <v>52</v>
      </c>
    </row>
    <row r="94" spans="1:9" x14ac:dyDescent="0.25">
      <c r="A94" s="17"/>
      <c r="B94" s="18"/>
      <c r="C94" s="18"/>
      <c r="D94" s="18"/>
      <c r="E94" s="18"/>
      <c r="F94" s="57"/>
      <c r="G94" s="58"/>
      <c r="H94" s="59"/>
      <c r="I94" s="60"/>
    </row>
    <row r="95" spans="1:9" x14ac:dyDescent="0.25">
      <c r="A95" s="12" t="s">
        <v>362</v>
      </c>
      <c r="B95" s="12" t="s">
        <v>363</v>
      </c>
      <c r="C95" s="12" t="s">
        <v>364</v>
      </c>
      <c r="D95" s="12" t="s">
        <v>365</v>
      </c>
      <c r="E95" s="12" t="s">
        <v>366</v>
      </c>
      <c r="F95" s="12" t="s">
        <v>367</v>
      </c>
      <c r="G95" s="14">
        <v>45435</v>
      </c>
      <c r="H95" s="15">
        <v>153700</v>
      </c>
      <c r="I95" s="28">
        <v>1</v>
      </c>
    </row>
    <row r="96" spans="1:9" ht="15.75" thickBot="1" x14ac:dyDescent="0.3">
      <c r="A96" s="17"/>
      <c r="B96" s="18"/>
      <c r="C96" s="18"/>
      <c r="D96" s="18"/>
      <c r="E96" s="18"/>
      <c r="F96" s="61" t="s">
        <v>368</v>
      </c>
      <c r="G96" s="62"/>
      <c r="H96" s="21">
        <f>SUM(H95:H95)</f>
        <v>153700</v>
      </c>
      <c r="I96" s="22">
        <f>SUM(I95:I95)</f>
        <v>1</v>
      </c>
    </row>
    <row r="97" spans="1:9" x14ac:dyDescent="0.25">
      <c r="A97" s="17"/>
      <c r="B97" s="18"/>
      <c r="C97" s="18"/>
      <c r="D97" s="18"/>
      <c r="E97" s="18"/>
      <c r="F97" s="63"/>
      <c r="G97" s="64"/>
      <c r="H97" s="25"/>
      <c r="I97" s="26"/>
    </row>
    <row r="98" spans="1:9" x14ac:dyDescent="0.25">
      <c r="A98" s="12" t="s">
        <v>369</v>
      </c>
      <c r="B98" s="12" t="s">
        <v>370</v>
      </c>
      <c r="C98" s="12" t="s">
        <v>371</v>
      </c>
      <c r="D98" s="13" t="s">
        <v>372</v>
      </c>
      <c r="E98" s="12" t="s">
        <v>373</v>
      </c>
      <c r="F98" s="12" t="s">
        <v>374</v>
      </c>
      <c r="G98" s="14">
        <v>45442</v>
      </c>
      <c r="H98" s="65">
        <v>0</v>
      </c>
      <c r="I98" s="66">
        <v>1</v>
      </c>
    </row>
    <row r="99" spans="1:9" x14ac:dyDescent="0.25">
      <c r="A99" s="12" t="s">
        <v>375</v>
      </c>
      <c r="B99" s="12" t="s">
        <v>370</v>
      </c>
      <c r="C99" s="12" t="s">
        <v>376</v>
      </c>
      <c r="D99" s="13" t="s">
        <v>372</v>
      </c>
      <c r="E99" s="12" t="s">
        <v>377</v>
      </c>
      <c r="F99" s="12" t="s">
        <v>378</v>
      </c>
      <c r="G99" s="14">
        <v>45436</v>
      </c>
      <c r="H99" s="65">
        <v>0</v>
      </c>
      <c r="I99" s="66">
        <v>1</v>
      </c>
    </row>
    <row r="100" spans="1:9" x14ac:dyDescent="0.25">
      <c r="A100" s="12" t="s">
        <v>379</v>
      </c>
      <c r="B100" s="12" t="s">
        <v>370</v>
      </c>
      <c r="C100" s="12" t="s">
        <v>380</v>
      </c>
      <c r="D100" s="13" t="s">
        <v>372</v>
      </c>
      <c r="E100" s="12" t="s">
        <v>381</v>
      </c>
      <c r="F100" s="12" t="s">
        <v>382</v>
      </c>
      <c r="G100" s="14">
        <v>45427</v>
      </c>
      <c r="H100" s="65">
        <v>0</v>
      </c>
      <c r="I100" s="66">
        <v>1</v>
      </c>
    </row>
    <row r="101" spans="1:9" x14ac:dyDescent="0.25">
      <c r="A101" s="12" t="s">
        <v>383</v>
      </c>
      <c r="B101" s="12" t="s">
        <v>370</v>
      </c>
      <c r="C101" s="12" t="s">
        <v>384</v>
      </c>
      <c r="D101" s="13" t="s">
        <v>385</v>
      </c>
      <c r="E101" s="12" t="s">
        <v>386</v>
      </c>
      <c r="F101" s="12" t="s">
        <v>387</v>
      </c>
      <c r="G101" s="14">
        <v>45418</v>
      </c>
      <c r="H101" s="65">
        <v>0</v>
      </c>
      <c r="I101" s="66">
        <v>1</v>
      </c>
    </row>
    <row r="102" spans="1:9" x14ac:dyDescent="0.25">
      <c r="A102" s="12" t="s">
        <v>388</v>
      </c>
      <c r="B102" s="12" t="s">
        <v>370</v>
      </c>
      <c r="C102" s="12" t="s">
        <v>389</v>
      </c>
      <c r="D102" s="13" t="s">
        <v>372</v>
      </c>
      <c r="E102" s="12" t="s">
        <v>390</v>
      </c>
      <c r="F102" s="12" t="s">
        <v>391</v>
      </c>
      <c r="G102" s="14">
        <v>45436</v>
      </c>
      <c r="H102" s="65">
        <v>0</v>
      </c>
      <c r="I102" s="66">
        <v>1</v>
      </c>
    </row>
    <row r="103" spans="1:9" x14ac:dyDescent="0.25">
      <c r="A103" s="12" t="s">
        <v>392</v>
      </c>
      <c r="B103" s="12" t="s">
        <v>370</v>
      </c>
      <c r="C103" s="12" t="s">
        <v>393</v>
      </c>
      <c r="D103" s="13" t="s">
        <v>372</v>
      </c>
      <c r="E103" s="12" t="s">
        <v>394</v>
      </c>
      <c r="F103" s="12" t="s">
        <v>395</v>
      </c>
      <c r="G103" s="14">
        <v>45420</v>
      </c>
      <c r="H103" s="65">
        <v>0</v>
      </c>
      <c r="I103" s="66">
        <v>1</v>
      </c>
    </row>
    <row r="104" spans="1:9" x14ac:dyDescent="0.25">
      <c r="A104" s="12" t="s">
        <v>396</v>
      </c>
      <c r="B104" s="12" t="s">
        <v>370</v>
      </c>
      <c r="C104" s="12" t="s">
        <v>397</v>
      </c>
      <c r="D104" s="13" t="s">
        <v>398</v>
      </c>
      <c r="E104" s="12" t="s">
        <v>399</v>
      </c>
      <c r="F104" s="12" t="s">
        <v>400</v>
      </c>
      <c r="G104" s="14">
        <v>45434</v>
      </c>
      <c r="H104" s="65">
        <v>0</v>
      </c>
      <c r="I104" s="66">
        <v>1</v>
      </c>
    </row>
    <row r="105" spans="1:9" x14ac:dyDescent="0.25">
      <c r="A105" s="12" t="s">
        <v>401</v>
      </c>
      <c r="B105" s="12" t="s">
        <v>370</v>
      </c>
      <c r="C105" s="12" t="s">
        <v>402</v>
      </c>
      <c r="D105" s="13" t="s">
        <v>403</v>
      </c>
      <c r="E105" s="12" t="s">
        <v>404</v>
      </c>
      <c r="F105" s="12" t="s">
        <v>405</v>
      </c>
      <c r="G105" s="14">
        <v>45433</v>
      </c>
      <c r="H105" s="65">
        <v>0</v>
      </c>
      <c r="I105" s="66">
        <v>1</v>
      </c>
    </row>
    <row r="106" spans="1:9" x14ac:dyDescent="0.25">
      <c r="A106" s="12" t="s">
        <v>406</v>
      </c>
      <c r="B106" s="12" t="s">
        <v>370</v>
      </c>
      <c r="C106" s="12" t="s">
        <v>201</v>
      </c>
      <c r="D106" s="13" t="s">
        <v>407</v>
      </c>
      <c r="E106" s="12" t="s">
        <v>203</v>
      </c>
      <c r="F106" s="12" t="s">
        <v>204</v>
      </c>
      <c r="G106" s="14">
        <v>45421</v>
      </c>
      <c r="H106" s="65">
        <v>0</v>
      </c>
      <c r="I106" s="66">
        <v>1</v>
      </c>
    </row>
    <row r="107" spans="1:9" ht="15.75" thickBot="1" x14ac:dyDescent="0.3">
      <c r="A107" s="67"/>
      <c r="B107" s="18"/>
      <c r="C107" s="18"/>
      <c r="D107" s="18"/>
      <c r="E107" s="18"/>
      <c r="F107" s="54" t="s">
        <v>408</v>
      </c>
      <c r="G107" s="55"/>
      <c r="H107" s="21">
        <f>SUM(H98:H106)</f>
        <v>0</v>
      </c>
      <c r="I107" s="68">
        <f>SUM(I98:I106)</f>
        <v>9</v>
      </c>
    </row>
    <row r="108" spans="1:9" ht="15.75" thickBot="1" x14ac:dyDescent="0.3">
      <c r="A108" s="17"/>
      <c r="B108" s="18"/>
      <c r="C108" s="18"/>
      <c r="D108" s="18"/>
      <c r="E108" s="18"/>
      <c r="F108" s="63"/>
      <c r="G108" s="64"/>
      <c r="H108" s="69"/>
    </row>
    <row r="109" spans="1:9" ht="15.75" thickBot="1" x14ac:dyDescent="0.3">
      <c r="A109" s="17"/>
      <c r="B109" s="18"/>
      <c r="C109" s="18"/>
      <c r="D109" s="18"/>
      <c r="E109" s="18"/>
      <c r="F109" s="70" t="s">
        <v>409</v>
      </c>
      <c r="G109" s="71"/>
      <c r="H109" s="31">
        <f>SUM(H107,H96,H93,H5,H18)</f>
        <v>9187639</v>
      </c>
      <c r="I109" s="72">
        <f>SUM(I107,I96,I93,I18,I5)</f>
        <v>74</v>
      </c>
    </row>
    <row r="110" spans="1:9" x14ac:dyDescent="0.25">
      <c r="A110" s="17"/>
      <c r="B110" s="18"/>
      <c r="C110" s="18"/>
      <c r="D110" s="18"/>
      <c r="E110" s="18"/>
      <c r="F110" s="63"/>
      <c r="G110" s="64"/>
      <c r="H110" s="25"/>
      <c r="I110" s="26"/>
    </row>
    <row r="111" spans="1:9" x14ac:dyDescent="0.25">
      <c r="A111" s="73" t="s">
        <v>410</v>
      </c>
      <c r="B111" s="73"/>
      <c r="C111" s="74"/>
      <c r="D111" s="74"/>
      <c r="E111" s="74"/>
      <c r="F111" s="74"/>
      <c r="G111" s="75"/>
      <c r="H111" s="76"/>
      <c r="I111" s="7"/>
    </row>
    <row r="112" spans="1:9" x14ac:dyDescent="0.25">
      <c r="A112" s="17"/>
      <c r="B112" s="17"/>
      <c r="C112" s="17"/>
      <c r="D112" s="18"/>
      <c r="E112" s="17"/>
      <c r="F112" s="17"/>
      <c r="G112" s="77"/>
      <c r="H112" s="78"/>
      <c r="I112"/>
    </row>
    <row r="113" spans="1:9" x14ac:dyDescent="0.25">
      <c r="A113" s="12" t="s">
        <v>411</v>
      </c>
      <c r="B113" s="12" t="s">
        <v>412</v>
      </c>
      <c r="C113" s="12" t="s">
        <v>413</v>
      </c>
      <c r="D113" s="13" t="s">
        <v>414</v>
      </c>
      <c r="E113" s="12" t="s">
        <v>415</v>
      </c>
      <c r="F113" s="12" t="s">
        <v>416</v>
      </c>
      <c r="G113" s="14">
        <v>45435</v>
      </c>
      <c r="H113" s="15">
        <v>524000</v>
      </c>
      <c r="I113" s="16">
        <v>1</v>
      </c>
    </row>
    <row r="114" spans="1:9" ht="15.75" thickBot="1" x14ac:dyDescent="0.3">
      <c r="A114" s="12" t="s">
        <v>417</v>
      </c>
      <c r="B114" s="12" t="s">
        <v>412</v>
      </c>
      <c r="C114" s="12" t="s">
        <v>418</v>
      </c>
      <c r="D114" s="13" t="s">
        <v>419</v>
      </c>
      <c r="E114" s="12" t="s">
        <v>420</v>
      </c>
      <c r="F114" s="79" t="s">
        <v>421</v>
      </c>
      <c r="G114" s="80">
        <v>45420</v>
      </c>
      <c r="H114" s="81">
        <v>625000</v>
      </c>
      <c r="I114" s="82">
        <v>1</v>
      </c>
    </row>
    <row r="115" spans="1:9" ht="15.75" thickBot="1" x14ac:dyDescent="0.3">
      <c r="A115" s="64"/>
      <c r="B115" s="63"/>
      <c r="C115" s="18"/>
      <c r="D115" s="18"/>
      <c r="E115" s="18"/>
      <c r="F115" s="70" t="s">
        <v>422</v>
      </c>
      <c r="G115" s="71"/>
      <c r="H115" s="31">
        <f>SUM(H113:H114)</f>
        <v>1149000</v>
      </c>
      <c r="I115" s="83">
        <f>SUM(I113:I114)</f>
        <v>2</v>
      </c>
    </row>
    <row r="116" spans="1:9" x14ac:dyDescent="0.25">
      <c r="A116" s="64"/>
      <c r="B116" s="63"/>
      <c r="C116" s="18"/>
      <c r="D116" s="18"/>
      <c r="E116" s="18"/>
      <c r="F116" s="84"/>
      <c r="G116" s="85"/>
      <c r="H116" s="86"/>
      <c r="I116" s="87"/>
    </row>
    <row r="117" spans="1:9" x14ac:dyDescent="0.25">
      <c r="A117" s="12" t="s">
        <v>423</v>
      </c>
      <c r="B117" s="13" t="s">
        <v>424</v>
      </c>
      <c r="C117" s="13" t="s">
        <v>425</v>
      </c>
      <c r="D117" s="13" t="s">
        <v>426</v>
      </c>
      <c r="E117" s="13" t="s">
        <v>427</v>
      </c>
      <c r="F117" s="13" t="s">
        <v>428</v>
      </c>
      <c r="G117" s="14">
        <v>45418</v>
      </c>
      <c r="H117" s="88">
        <v>45000</v>
      </c>
      <c r="I117" s="66">
        <v>1</v>
      </c>
    </row>
    <row r="118" spans="1:9" x14ac:dyDescent="0.25">
      <c r="A118" s="12" t="s">
        <v>429</v>
      </c>
      <c r="B118" s="13" t="s">
        <v>424</v>
      </c>
      <c r="C118" s="13" t="s">
        <v>430</v>
      </c>
      <c r="D118" s="13" t="s">
        <v>431</v>
      </c>
      <c r="E118" s="13" t="s">
        <v>432</v>
      </c>
      <c r="F118" s="13" t="s">
        <v>433</v>
      </c>
      <c r="G118" s="14">
        <v>45441</v>
      </c>
      <c r="H118" s="88">
        <v>28905</v>
      </c>
      <c r="I118" s="66">
        <v>1</v>
      </c>
    </row>
    <row r="119" spans="1:9" x14ac:dyDescent="0.25">
      <c r="A119" s="12" t="s">
        <v>434</v>
      </c>
      <c r="B119" s="13" t="s">
        <v>424</v>
      </c>
      <c r="C119" s="13" t="s">
        <v>435</v>
      </c>
      <c r="D119" s="13" t="s">
        <v>436</v>
      </c>
      <c r="E119" s="13" t="s">
        <v>437</v>
      </c>
      <c r="F119" s="13" t="s">
        <v>438</v>
      </c>
      <c r="G119" s="14">
        <v>45434</v>
      </c>
      <c r="H119" s="88">
        <v>1100</v>
      </c>
      <c r="I119" s="66">
        <v>1</v>
      </c>
    </row>
    <row r="120" spans="1:9" x14ac:dyDescent="0.25">
      <c r="A120" s="12" t="s">
        <v>439</v>
      </c>
      <c r="B120" s="13" t="s">
        <v>424</v>
      </c>
      <c r="C120" s="13" t="s">
        <v>440</v>
      </c>
      <c r="D120" s="13" t="s">
        <v>441</v>
      </c>
      <c r="E120" s="13" t="s">
        <v>442</v>
      </c>
      <c r="F120" s="13" t="s">
        <v>443</v>
      </c>
      <c r="G120" s="14">
        <v>45426</v>
      </c>
      <c r="H120" s="88">
        <v>40000</v>
      </c>
      <c r="I120" s="66">
        <v>1</v>
      </c>
    </row>
    <row r="121" spans="1:9" ht="15.75" thickBot="1" x14ac:dyDescent="0.3">
      <c r="A121" s="64"/>
      <c r="B121" s="63"/>
      <c r="C121" s="18"/>
      <c r="D121" s="18"/>
      <c r="E121" s="18"/>
      <c r="F121" s="54" t="s">
        <v>444</v>
      </c>
      <c r="G121" s="55"/>
      <c r="H121" s="21">
        <f>SUM(H117:H120)</f>
        <v>115005</v>
      </c>
      <c r="I121" s="68">
        <f>SUM(I117:I120)</f>
        <v>4</v>
      </c>
    </row>
    <row r="122" spans="1:9" x14ac:dyDescent="0.25">
      <c r="A122" s="64"/>
      <c r="B122" s="63"/>
      <c r="C122" s="18"/>
      <c r="D122" s="18"/>
      <c r="E122" s="18"/>
      <c r="F122" s="85"/>
      <c r="G122" s="85"/>
      <c r="H122" s="86"/>
      <c r="I122" s="87"/>
    </row>
    <row r="123" spans="1:9" x14ac:dyDescent="0.25">
      <c r="A123" s="12" t="s">
        <v>445</v>
      </c>
      <c r="B123" s="12" t="s">
        <v>446</v>
      </c>
      <c r="C123" s="12" t="s">
        <v>447</v>
      </c>
      <c r="D123" s="13" t="s">
        <v>448</v>
      </c>
      <c r="E123" s="12" t="s">
        <v>449</v>
      </c>
      <c r="F123" s="12" t="s">
        <v>450</v>
      </c>
      <c r="G123" s="14">
        <v>45425</v>
      </c>
      <c r="H123" s="15">
        <v>109000</v>
      </c>
      <c r="I123" s="16">
        <v>1</v>
      </c>
    </row>
    <row r="124" spans="1:9" ht="15.75" thickBot="1" x14ac:dyDescent="0.3">
      <c r="A124" s="64"/>
      <c r="B124" s="63"/>
      <c r="C124" s="18"/>
      <c r="D124" s="18"/>
      <c r="E124" s="18"/>
      <c r="F124" s="61" t="s">
        <v>451</v>
      </c>
      <c r="G124" s="62"/>
      <c r="H124" s="21">
        <f>SUM(H123)</f>
        <v>109000</v>
      </c>
      <c r="I124" s="68">
        <f>SUM(I123)</f>
        <v>1</v>
      </c>
    </row>
    <row r="125" spans="1:9" ht="15.75" thickBot="1" x14ac:dyDescent="0.3">
      <c r="A125" s="64"/>
      <c r="B125" s="63"/>
      <c r="C125" s="18"/>
      <c r="D125" s="18"/>
      <c r="E125" s="18"/>
      <c r="F125" s="89"/>
      <c r="G125" s="90"/>
      <c r="H125" s="91"/>
      <c r="I125" s="92"/>
    </row>
    <row r="126" spans="1:9" ht="15.75" thickBot="1" x14ac:dyDescent="0.3">
      <c r="A126" s="12" t="s">
        <v>452</v>
      </c>
      <c r="B126" s="13" t="s">
        <v>453</v>
      </c>
      <c r="C126" s="13" t="s">
        <v>454</v>
      </c>
      <c r="D126" s="13" t="s">
        <v>455</v>
      </c>
      <c r="E126" s="13" t="s">
        <v>456</v>
      </c>
      <c r="F126" s="93" t="s">
        <v>457</v>
      </c>
      <c r="G126" s="90">
        <v>45421</v>
      </c>
      <c r="H126" s="91">
        <v>1000</v>
      </c>
      <c r="I126" s="92">
        <v>1</v>
      </c>
    </row>
    <row r="127" spans="1:9" ht="15.75" thickBot="1" x14ac:dyDescent="0.3">
      <c r="A127" s="17"/>
      <c r="B127" s="18"/>
      <c r="C127" s="18"/>
      <c r="D127" s="18"/>
      <c r="E127" s="18"/>
      <c r="F127" s="61" t="s">
        <v>458</v>
      </c>
      <c r="G127" s="62"/>
      <c r="H127" s="21">
        <f>SUM(H126)</f>
        <v>1000</v>
      </c>
      <c r="I127" s="68">
        <f>SUM(I126)</f>
        <v>1</v>
      </c>
    </row>
    <row r="128" spans="1:9" x14ac:dyDescent="0.25">
      <c r="A128" s="17"/>
      <c r="B128" s="18"/>
      <c r="C128" s="18"/>
      <c r="D128" s="18"/>
      <c r="E128" s="18"/>
      <c r="F128" s="94"/>
      <c r="G128" s="94"/>
      <c r="H128" s="86"/>
      <c r="I128" s="87"/>
    </row>
    <row r="129" spans="1:9" x14ac:dyDescent="0.25">
      <c r="A129" s="12" t="s">
        <v>459</v>
      </c>
      <c r="B129" s="12" t="s">
        <v>460</v>
      </c>
      <c r="C129" s="12" t="s">
        <v>461</v>
      </c>
      <c r="D129" s="13" t="s">
        <v>462</v>
      </c>
      <c r="E129" s="12" t="s">
        <v>463</v>
      </c>
      <c r="F129" s="12" t="s">
        <v>464</v>
      </c>
      <c r="G129" s="14">
        <v>45436</v>
      </c>
      <c r="H129" s="53">
        <v>4000</v>
      </c>
      <c r="I129" s="28">
        <v>1</v>
      </c>
    </row>
    <row r="130" spans="1:9" x14ac:dyDescent="0.25">
      <c r="A130" s="12" t="s">
        <v>465</v>
      </c>
      <c r="B130" s="12" t="s">
        <v>460</v>
      </c>
      <c r="C130" s="12" t="s">
        <v>466</v>
      </c>
      <c r="D130" s="13" t="s">
        <v>467</v>
      </c>
      <c r="E130" s="12" t="s">
        <v>468</v>
      </c>
      <c r="F130" s="12" t="s">
        <v>469</v>
      </c>
      <c r="G130" s="14">
        <v>45434</v>
      </c>
      <c r="H130" s="53">
        <v>1500</v>
      </c>
      <c r="I130" s="28">
        <v>1</v>
      </c>
    </row>
    <row r="131" spans="1:9" x14ac:dyDescent="0.25">
      <c r="A131" s="12" t="s">
        <v>470</v>
      </c>
      <c r="B131" s="12" t="s">
        <v>471</v>
      </c>
      <c r="C131" s="12" t="s">
        <v>472</v>
      </c>
      <c r="D131" s="13" t="s">
        <v>473</v>
      </c>
      <c r="E131" s="12" t="s">
        <v>474</v>
      </c>
      <c r="F131" s="12" t="s">
        <v>475</v>
      </c>
      <c r="G131" s="14">
        <v>45419</v>
      </c>
      <c r="H131" s="53">
        <v>10750</v>
      </c>
      <c r="I131" s="28">
        <v>1</v>
      </c>
    </row>
    <row r="132" spans="1:9" x14ac:dyDescent="0.25">
      <c r="A132" s="12" t="s">
        <v>476</v>
      </c>
      <c r="B132" s="12" t="s">
        <v>471</v>
      </c>
      <c r="C132" s="12" t="s">
        <v>477</v>
      </c>
      <c r="D132" s="13" t="s">
        <v>478</v>
      </c>
      <c r="E132" s="12" t="s">
        <v>479</v>
      </c>
      <c r="F132" s="12" t="s">
        <v>480</v>
      </c>
      <c r="G132" s="14">
        <v>45435</v>
      </c>
      <c r="H132" s="53">
        <v>8360</v>
      </c>
      <c r="I132" s="28">
        <v>1</v>
      </c>
    </row>
    <row r="133" spans="1:9" x14ac:dyDescent="0.25">
      <c r="A133" s="12" t="s">
        <v>481</v>
      </c>
      <c r="B133" s="12" t="s">
        <v>471</v>
      </c>
      <c r="C133" s="12" t="s">
        <v>482</v>
      </c>
      <c r="D133" s="13" t="s">
        <v>483</v>
      </c>
      <c r="E133" s="12" t="s">
        <v>484</v>
      </c>
      <c r="F133" s="12" t="s">
        <v>485</v>
      </c>
      <c r="G133" s="14">
        <v>45426</v>
      </c>
      <c r="H133" s="53">
        <v>32805</v>
      </c>
      <c r="I133" s="28">
        <v>1</v>
      </c>
    </row>
    <row r="134" spans="1:9" x14ac:dyDescent="0.25">
      <c r="A134" s="12" t="s">
        <v>486</v>
      </c>
      <c r="B134" s="12" t="s">
        <v>471</v>
      </c>
      <c r="C134" s="12" t="s">
        <v>487</v>
      </c>
      <c r="D134" s="13" t="s">
        <v>488</v>
      </c>
      <c r="E134" s="12" t="s">
        <v>489</v>
      </c>
      <c r="F134" s="12" t="s">
        <v>490</v>
      </c>
      <c r="G134" s="14">
        <v>45414</v>
      </c>
      <c r="H134" s="53">
        <v>38500</v>
      </c>
      <c r="I134" s="28">
        <v>1</v>
      </c>
    </row>
    <row r="135" spans="1:9" x14ac:dyDescent="0.25">
      <c r="A135" s="12" t="s">
        <v>491</v>
      </c>
      <c r="B135" s="12" t="s">
        <v>471</v>
      </c>
      <c r="C135" s="12" t="s">
        <v>492</v>
      </c>
      <c r="D135" s="13" t="s">
        <v>493</v>
      </c>
      <c r="E135" s="12" t="s">
        <v>494</v>
      </c>
      <c r="F135" s="12" t="s">
        <v>495</v>
      </c>
      <c r="G135" s="14">
        <v>45429</v>
      </c>
      <c r="H135" s="53">
        <v>4000</v>
      </c>
      <c r="I135" s="28">
        <v>1</v>
      </c>
    </row>
    <row r="136" spans="1:9" x14ac:dyDescent="0.25">
      <c r="A136" s="12" t="s">
        <v>496</v>
      </c>
      <c r="B136" s="12" t="s">
        <v>471</v>
      </c>
      <c r="C136" s="12" t="s">
        <v>497</v>
      </c>
      <c r="D136" s="13" t="s">
        <v>498</v>
      </c>
      <c r="E136" s="12" t="s">
        <v>499</v>
      </c>
      <c r="F136" s="12" t="s">
        <v>500</v>
      </c>
      <c r="G136" s="14">
        <v>45419</v>
      </c>
      <c r="H136" s="53">
        <v>30888</v>
      </c>
      <c r="I136" s="28">
        <v>1</v>
      </c>
    </row>
    <row r="137" spans="1:9" x14ac:dyDescent="0.25">
      <c r="A137" s="12" t="s">
        <v>501</v>
      </c>
      <c r="B137" s="13" t="s">
        <v>471</v>
      </c>
      <c r="C137" s="13" t="s">
        <v>502</v>
      </c>
      <c r="D137" s="13" t="s">
        <v>503</v>
      </c>
      <c r="E137" s="13" t="s">
        <v>504</v>
      </c>
      <c r="F137" s="13" t="s">
        <v>505</v>
      </c>
      <c r="G137" s="14">
        <v>45433</v>
      </c>
      <c r="H137" s="95">
        <v>6000</v>
      </c>
      <c r="I137" s="96">
        <v>1</v>
      </c>
    </row>
    <row r="138" spans="1:9" x14ac:dyDescent="0.25">
      <c r="A138" s="12" t="s">
        <v>506</v>
      </c>
      <c r="B138" s="13" t="s">
        <v>507</v>
      </c>
      <c r="C138" s="13" t="s">
        <v>508</v>
      </c>
      <c r="D138" s="13" t="s">
        <v>509</v>
      </c>
      <c r="E138" s="13" t="s">
        <v>510</v>
      </c>
      <c r="F138" s="13" t="s">
        <v>511</v>
      </c>
      <c r="G138" s="14">
        <v>45414</v>
      </c>
      <c r="H138" s="95">
        <v>8000</v>
      </c>
      <c r="I138" s="96">
        <v>1</v>
      </c>
    </row>
    <row r="139" spans="1:9" x14ac:dyDescent="0.25">
      <c r="A139" s="12" t="s">
        <v>512</v>
      </c>
      <c r="B139" s="13" t="s">
        <v>513</v>
      </c>
      <c r="C139" s="13" t="s">
        <v>508</v>
      </c>
      <c r="D139" s="13" t="s">
        <v>514</v>
      </c>
      <c r="E139" s="13" t="s">
        <v>510</v>
      </c>
      <c r="F139" s="13" t="s">
        <v>511</v>
      </c>
      <c r="G139" s="14">
        <v>45414</v>
      </c>
      <c r="H139" s="95">
        <v>4000</v>
      </c>
      <c r="I139" s="96">
        <v>1</v>
      </c>
    </row>
    <row r="140" spans="1:9" x14ac:dyDescent="0.25">
      <c r="A140" s="12" t="s">
        <v>515</v>
      </c>
      <c r="B140" s="13" t="s">
        <v>513</v>
      </c>
      <c r="C140" s="13" t="s">
        <v>516</v>
      </c>
      <c r="D140" s="13" t="s">
        <v>517</v>
      </c>
      <c r="E140" s="13" t="s">
        <v>518</v>
      </c>
      <c r="F140" s="13" t="s">
        <v>519</v>
      </c>
      <c r="G140" s="14">
        <v>45421</v>
      </c>
      <c r="H140" s="95">
        <v>13500</v>
      </c>
      <c r="I140" s="96">
        <v>1</v>
      </c>
    </row>
    <row r="141" spans="1:9" x14ac:dyDescent="0.25">
      <c r="A141" s="12" t="s">
        <v>520</v>
      </c>
      <c r="B141" s="13" t="s">
        <v>513</v>
      </c>
      <c r="C141" s="13" t="s">
        <v>521</v>
      </c>
      <c r="D141" s="13" t="s">
        <v>522</v>
      </c>
      <c r="E141" s="13" t="s">
        <v>523</v>
      </c>
      <c r="F141" s="13" t="s">
        <v>524</v>
      </c>
      <c r="G141" s="14">
        <v>45413</v>
      </c>
      <c r="H141" s="95">
        <v>22000</v>
      </c>
      <c r="I141" s="96">
        <v>1</v>
      </c>
    </row>
    <row r="142" spans="1:9" x14ac:dyDescent="0.25">
      <c r="A142" s="12" t="s">
        <v>525</v>
      </c>
      <c r="B142" s="13" t="s">
        <v>513</v>
      </c>
      <c r="C142" s="13" t="s">
        <v>526</v>
      </c>
      <c r="D142" s="13" t="s">
        <v>527</v>
      </c>
      <c r="E142" s="13" t="s">
        <v>528</v>
      </c>
      <c r="F142" s="13" t="s">
        <v>529</v>
      </c>
      <c r="G142" s="14">
        <v>45433</v>
      </c>
      <c r="H142" s="95">
        <v>27000</v>
      </c>
      <c r="I142" s="96">
        <v>1</v>
      </c>
    </row>
    <row r="143" spans="1:9" x14ac:dyDescent="0.25">
      <c r="A143" s="12" t="s">
        <v>530</v>
      </c>
      <c r="B143" s="13" t="s">
        <v>513</v>
      </c>
      <c r="C143" s="13" t="s">
        <v>531</v>
      </c>
      <c r="D143" s="13" t="s">
        <v>532</v>
      </c>
      <c r="E143" s="13" t="s">
        <v>533</v>
      </c>
      <c r="F143" s="13" t="s">
        <v>534</v>
      </c>
      <c r="G143" s="14">
        <v>45420</v>
      </c>
      <c r="H143" s="95">
        <v>12000</v>
      </c>
      <c r="I143" s="96">
        <v>1</v>
      </c>
    </row>
    <row r="144" spans="1:9" x14ac:dyDescent="0.25">
      <c r="A144" s="12" t="s">
        <v>535</v>
      </c>
      <c r="B144" s="13" t="s">
        <v>513</v>
      </c>
      <c r="C144" s="13" t="s">
        <v>536</v>
      </c>
      <c r="D144" s="13" t="s">
        <v>537</v>
      </c>
      <c r="E144" s="13" t="s">
        <v>538</v>
      </c>
      <c r="F144" s="13" t="s">
        <v>539</v>
      </c>
      <c r="G144" s="14">
        <v>45421</v>
      </c>
      <c r="H144" s="95">
        <v>4500</v>
      </c>
      <c r="I144" s="96">
        <v>1</v>
      </c>
    </row>
    <row r="145" spans="1:9" x14ac:dyDescent="0.25">
      <c r="A145" s="12" t="s">
        <v>540</v>
      </c>
      <c r="B145" s="13" t="s">
        <v>513</v>
      </c>
      <c r="C145" s="13" t="s">
        <v>541</v>
      </c>
      <c r="D145" s="13" t="s">
        <v>542</v>
      </c>
      <c r="E145" s="13" t="s">
        <v>543</v>
      </c>
      <c r="F145" s="13" t="s">
        <v>544</v>
      </c>
      <c r="G145" s="14">
        <v>45441</v>
      </c>
      <c r="H145" s="95">
        <v>350</v>
      </c>
      <c r="I145" s="96">
        <v>1</v>
      </c>
    </row>
    <row r="146" spans="1:9" x14ac:dyDescent="0.25">
      <c r="A146" s="12" t="s">
        <v>545</v>
      </c>
      <c r="B146" s="13" t="s">
        <v>513</v>
      </c>
      <c r="C146" s="13" t="s">
        <v>546</v>
      </c>
      <c r="D146" s="13" t="s">
        <v>547</v>
      </c>
      <c r="E146" s="13" t="s">
        <v>548</v>
      </c>
      <c r="F146" s="13" t="s">
        <v>549</v>
      </c>
      <c r="G146" s="14">
        <v>45442</v>
      </c>
      <c r="H146" s="95">
        <v>9000</v>
      </c>
      <c r="I146" s="96">
        <v>1</v>
      </c>
    </row>
    <row r="147" spans="1:9" x14ac:dyDescent="0.25">
      <c r="A147" s="12" t="s">
        <v>550</v>
      </c>
      <c r="B147" s="13" t="s">
        <v>513</v>
      </c>
      <c r="C147" s="13" t="s">
        <v>551</v>
      </c>
      <c r="D147" s="13" t="s">
        <v>552</v>
      </c>
      <c r="E147" s="13" t="s">
        <v>553</v>
      </c>
      <c r="F147" s="13" t="s">
        <v>554</v>
      </c>
      <c r="G147" s="14">
        <v>45422</v>
      </c>
      <c r="H147" s="95">
        <v>12020</v>
      </c>
      <c r="I147" s="96">
        <v>1</v>
      </c>
    </row>
    <row r="148" spans="1:9" x14ac:dyDescent="0.25">
      <c r="A148" s="12" t="s">
        <v>555</v>
      </c>
      <c r="B148" s="13" t="s">
        <v>513</v>
      </c>
      <c r="C148" s="13" t="s">
        <v>556</v>
      </c>
      <c r="D148" s="13" t="s">
        <v>557</v>
      </c>
      <c r="E148" s="13" t="s">
        <v>558</v>
      </c>
      <c r="F148" s="13" t="s">
        <v>559</v>
      </c>
      <c r="G148" s="14">
        <v>45415</v>
      </c>
      <c r="H148" s="95">
        <v>2500</v>
      </c>
      <c r="I148" s="96">
        <v>1</v>
      </c>
    </row>
    <row r="149" spans="1:9" x14ac:dyDescent="0.25">
      <c r="A149" s="12" t="s">
        <v>560</v>
      </c>
      <c r="B149" s="13" t="s">
        <v>513</v>
      </c>
      <c r="C149" s="13" t="s">
        <v>561</v>
      </c>
      <c r="D149" s="13" t="s">
        <v>562</v>
      </c>
      <c r="E149" s="13" t="s">
        <v>563</v>
      </c>
      <c r="F149" s="13" t="s">
        <v>564</v>
      </c>
      <c r="G149" s="14">
        <v>45434</v>
      </c>
      <c r="H149" s="95">
        <v>4500</v>
      </c>
      <c r="I149" s="96">
        <v>1</v>
      </c>
    </row>
    <row r="150" spans="1:9" x14ac:dyDescent="0.25">
      <c r="A150" s="12" t="s">
        <v>565</v>
      </c>
      <c r="B150" s="13" t="s">
        <v>513</v>
      </c>
      <c r="C150" s="13" t="s">
        <v>566</v>
      </c>
      <c r="D150" s="13" t="s">
        <v>567</v>
      </c>
      <c r="E150" s="13" t="s">
        <v>568</v>
      </c>
      <c r="F150" s="13" t="s">
        <v>569</v>
      </c>
      <c r="G150" s="14">
        <v>45429</v>
      </c>
      <c r="H150" s="95">
        <v>16000</v>
      </c>
      <c r="I150" s="96">
        <v>1</v>
      </c>
    </row>
    <row r="151" spans="1:9" x14ac:dyDescent="0.25">
      <c r="A151" s="12" t="s">
        <v>570</v>
      </c>
      <c r="B151" s="13" t="s">
        <v>513</v>
      </c>
      <c r="C151" s="13" t="s">
        <v>571</v>
      </c>
      <c r="D151" s="13" t="s">
        <v>572</v>
      </c>
      <c r="E151" s="13" t="s">
        <v>573</v>
      </c>
      <c r="F151" s="13" t="s">
        <v>574</v>
      </c>
      <c r="G151" s="14">
        <v>45440</v>
      </c>
      <c r="H151" s="95">
        <v>5250</v>
      </c>
      <c r="I151" s="96">
        <v>1</v>
      </c>
    </row>
    <row r="152" spans="1:9" x14ac:dyDescent="0.25">
      <c r="A152" s="12" t="s">
        <v>575</v>
      </c>
      <c r="B152" s="13" t="s">
        <v>513</v>
      </c>
      <c r="C152" s="13" t="s">
        <v>576</v>
      </c>
      <c r="D152" s="13" t="s">
        <v>577</v>
      </c>
      <c r="E152" s="13" t="s">
        <v>578</v>
      </c>
      <c r="F152" s="13" t="s">
        <v>579</v>
      </c>
      <c r="G152" s="14">
        <v>45434</v>
      </c>
      <c r="H152" s="95">
        <v>15000</v>
      </c>
      <c r="I152" s="96">
        <v>1</v>
      </c>
    </row>
    <row r="153" spans="1:9" x14ac:dyDescent="0.25">
      <c r="A153" s="12" t="s">
        <v>580</v>
      </c>
      <c r="B153" s="13" t="s">
        <v>581</v>
      </c>
      <c r="C153" s="13" t="s">
        <v>582</v>
      </c>
      <c r="D153" s="13" t="s">
        <v>583</v>
      </c>
      <c r="E153" s="13" t="s">
        <v>584</v>
      </c>
      <c r="F153" s="13" t="s">
        <v>585</v>
      </c>
      <c r="G153" s="14">
        <v>45442</v>
      </c>
      <c r="H153" s="95">
        <v>900</v>
      </c>
      <c r="I153" s="96">
        <v>1</v>
      </c>
    </row>
    <row r="154" spans="1:9" x14ac:dyDescent="0.25">
      <c r="A154" s="12" t="s">
        <v>586</v>
      </c>
      <c r="B154" s="13" t="s">
        <v>581</v>
      </c>
      <c r="C154" s="13" t="s">
        <v>587</v>
      </c>
      <c r="D154" s="13" t="s">
        <v>588</v>
      </c>
      <c r="E154" s="13" t="s">
        <v>589</v>
      </c>
      <c r="F154" s="13" t="s">
        <v>590</v>
      </c>
      <c r="G154" s="14">
        <v>45425</v>
      </c>
      <c r="H154" s="95">
        <v>1350</v>
      </c>
      <c r="I154" s="96">
        <v>1</v>
      </c>
    </row>
    <row r="155" spans="1:9" x14ac:dyDescent="0.25">
      <c r="A155" s="12" t="s">
        <v>591</v>
      </c>
      <c r="B155" s="13" t="s">
        <v>581</v>
      </c>
      <c r="C155" s="13" t="s">
        <v>592</v>
      </c>
      <c r="D155" s="13" t="s">
        <v>593</v>
      </c>
      <c r="E155" s="13" t="s">
        <v>594</v>
      </c>
      <c r="F155" s="13" t="s">
        <v>595</v>
      </c>
      <c r="G155" s="14">
        <v>45441</v>
      </c>
      <c r="H155" s="95">
        <v>300</v>
      </c>
      <c r="I155" s="96">
        <v>1</v>
      </c>
    </row>
    <row r="156" spans="1:9" x14ac:dyDescent="0.25">
      <c r="A156" s="12" t="s">
        <v>596</v>
      </c>
      <c r="B156" s="13" t="s">
        <v>581</v>
      </c>
      <c r="C156" s="13" t="s">
        <v>597</v>
      </c>
      <c r="D156" s="13" t="s">
        <v>598</v>
      </c>
      <c r="E156" s="13" t="s">
        <v>599</v>
      </c>
      <c r="F156" s="13" t="s">
        <v>600</v>
      </c>
      <c r="G156" s="14">
        <v>45434</v>
      </c>
      <c r="H156" s="95">
        <v>2600</v>
      </c>
      <c r="I156" s="96">
        <v>1</v>
      </c>
    </row>
    <row r="157" spans="1:9" x14ac:dyDescent="0.25">
      <c r="A157" s="12" t="s">
        <v>601</v>
      </c>
      <c r="B157" s="13" t="s">
        <v>581</v>
      </c>
      <c r="C157" s="13" t="s">
        <v>602</v>
      </c>
      <c r="D157" s="13" t="s">
        <v>603</v>
      </c>
      <c r="E157" s="13" t="s">
        <v>604</v>
      </c>
      <c r="F157" s="13" t="s">
        <v>605</v>
      </c>
      <c r="G157" s="14">
        <v>45419</v>
      </c>
      <c r="H157" s="95">
        <v>2071</v>
      </c>
      <c r="I157" s="96">
        <v>1</v>
      </c>
    </row>
    <row r="158" spans="1:9" x14ac:dyDescent="0.25">
      <c r="A158" s="12" t="s">
        <v>606</v>
      </c>
      <c r="B158" s="13" t="s">
        <v>248</v>
      </c>
      <c r="C158" s="13" t="s">
        <v>607</v>
      </c>
      <c r="D158" s="13" t="s">
        <v>608</v>
      </c>
      <c r="E158" s="13" t="s">
        <v>609</v>
      </c>
      <c r="F158" s="13" t="s">
        <v>610</v>
      </c>
      <c r="G158" s="14">
        <v>45415</v>
      </c>
      <c r="H158" s="95">
        <v>5370</v>
      </c>
      <c r="I158" s="96">
        <v>1</v>
      </c>
    </row>
    <row r="159" spans="1:9" x14ac:dyDescent="0.25">
      <c r="A159" s="12" t="s">
        <v>611</v>
      </c>
      <c r="B159" s="13" t="s">
        <v>248</v>
      </c>
      <c r="C159" s="13" t="s">
        <v>612</v>
      </c>
      <c r="D159" s="13" t="s">
        <v>613</v>
      </c>
      <c r="E159" s="13" t="s">
        <v>614</v>
      </c>
      <c r="F159" s="13" t="s">
        <v>615</v>
      </c>
      <c r="G159" s="14">
        <v>45427</v>
      </c>
      <c r="H159" s="95">
        <v>16475</v>
      </c>
      <c r="I159" s="96">
        <v>1</v>
      </c>
    </row>
    <row r="160" spans="1:9" x14ac:dyDescent="0.25">
      <c r="A160" s="12" t="s">
        <v>616</v>
      </c>
      <c r="B160" s="13" t="s">
        <v>248</v>
      </c>
      <c r="C160" s="13" t="s">
        <v>617</v>
      </c>
      <c r="D160" s="13" t="s">
        <v>618</v>
      </c>
      <c r="E160" s="13" t="s">
        <v>619</v>
      </c>
      <c r="F160" s="13" t="s">
        <v>620</v>
      </c>
      <c r="G160" s="14">
        <v>45434</v>
      </c>
      <c r="H160" s="95">
        <v>14440</v>
      </c>
      <c r="I160" s="96">
        <v>1</v>
      </c>
    </row>
    <row r="161" spans="1:9" x14ac:dyDescent="0.25">
      <c r="A161" s="12" t="s">
        <v>621</v>
      </c>
      <c r="B161" s="13" t="s">
        <v>248</v>
      </c>
      <c r="C161" s="13" t="s">
        <v>622</v>
      </c>
      <c r="D161" s="13" t="s">
        <v>613</v>
      </c>
      <c r="E161" s="13" t="s">
        <v>623</v>
      </c>
      <c r="F161" s="13" t="s">
        <v>624</v>
      </c>
      <c r="G161" s="14">
        <v>45434</v>
      </c>
      <c r="H161" s="95">
        <v>10920</v>
      </c>
      <c r="I161" s="96">
        <v>1</v>
      </c>
    </row>
    <row r="162" spans="1:9" x14ac:dyDescent="0.25">
      <c r="A162" s="12" t="s">
        <v>625</v>
      </c>
      <c r="B162" s="13" t="s">
        <v>248</v>
      </c>
      <c r="C162" s="13" t="s">
        <v>626</v>
      </c>
      <c r="D162" s="13" t="s">
        <v>613</v>
      </c>
      <c r="E162" s="13" t="s">
        <v>627</v>
      </c>
      <c r="F162" s="13" t="s">
        <v>628</v>
      </c>
      <c r="G162" s="14">
        <v>45429</v>
      </c>
      <c r="H162" s="95">
        <v>33819</v>
      </c>
      <c r="I162" s="96">
        <v>1</v>
      </c>
    </row>
    <row r="163" spans="1:9" x14ac:dyDescent="0.25">
      <c r="A163" s="12" t="s">
        <v>629</v>
      </c>
      <c r="B163" s="13" t="s">
        <v>248</v>
      </c>
      <c r="C163" s="13" t="s">
        <v>630</v>
      </c>
      <c r="D163" s="13" t="s">
        <v>613</v>
      </c>
      <c r="E163" s="13" t="s">
        <v>631</v>
      </c>
      <c r="F163" s="13" t="s">
        <v>632</v>
      </c>
      <c r="G163" s="14">
        <v>45434</v>
      </c>
      <c r="H163" s="95">
        <v>22800</v>
      </c>
      <c r="I163" s="96">
        <v>1</v>
      </c>
    </row>
    <row r="164" spans="1:9" x14ac:dyDescent="0.25">
      <c r="A164" s="12" t="s">
        <v>633</v>
      </c>
      <c r="B164" s="13" t="s">
        <v>248</v>
      </c>
      <c r="C164" s="13" t="s">
        <v>634</v>
      </c>
      <c r="D164" s="13" t="s">
        <v>613</v>
      </c>
      <c r="E164" s="13" t="s">
        <v>635</v>
      </c>
      <c r="F164" s="13" t="s">
        <v>636</v>
      </c>
      <c r="G164" s="14">
        <v>45426</v>
      </c>
      <c r="H164" s="95">
        <v>36816</v>
      </c>
      <c r="I164" s="96">
        <v>1</v>
      </c>
    </row>
    <row r="165" spans="1:9" x14ac:dyDescent="0.25">
      <c r="A165" s="12" t="s">
        <v>637</v>
      </c>
      <c r="B165" s="12" t="s">
        <v>248</v>
      </c>
      <c r="C165" s="12" t="s">
        <v>638</v>
      </c>
      <c r="D165" s="13" t="s">
        <v>639</v>
      </c>
      <c r="E165" s="12" t="s">
        <v>640</v>
      </c>
      <c r="F165" s="12" t="s">
        <v>641</v>
      </c>
      <c r="G165" s="14">
        <v>45425</v>
      </c>
      <c r="H165" s="53">
        <v>20000</v>
      </c>
      <c r="I165" s="28">
        <v>1</v>
      </c>
    </row>
    <row r="166" spans="1:9" x14ac:dyDescent="0.25">
      <c r="A166" s="12" t="s">
        <v>642</v>
      </c>
      <c r="B166" s="12" t="s">
        <v>248</v>
      </c>
      <c r="C166" s="12" t="s">
        <v>643</v>
      </c>
      <c r="D166" s="13" t="s">
        <v>613</v>
      </c>
      <c r="E166" s="12" t="s">
        <v>644</v>
      </c>
      <c r="F166" s="12" t="s">
        <v>645</v>
      </c>
      <c r="G166" s="14">
        <v>45427</v>
      </c>
      <c r="H166" s="53">
        <v>25080</v>
      </c>
      <c r="I166" s="28">
        <v>1</v>
      </c>
    </row>
    <row r="167" spans="1:9" x14ac:dyDescent="0.25">
      <c r="A167" s="12" t="s">
        <v>646</v>
      </c>
      <c r="B167" s="12" t="s">
        <v>647</v>
      </c>
      <c r="C167" s="12" t="s">
        <v>648</v>
      </c>
      <c r="D167" s="13" t="s">
        <v>649</v>
      </c>
      <c r="E167" s="12" t="s">
        <v>650</v>
      </c>
      <c r="F167" s="12" t="s">
        <v>651</v>
      </c>
      <c r="G167" s="14">
        <v>45442</v>
      </c>
      <c r="H167" s="53">
        <v>2899</v>
      </c>
      <c r="I167" s="28">
        <v>1</v>
      </c>
    </row>
    <row r="168" spans="1:9" x14ac:dyDescent="0.25">
      <c r="A168" s="12" t="s">
        <v>652</v>
      </c>
      <c r="B168" s="12" t="s">
        <v>647</v>
      </c>
      <c r="C168" s="12" t="s">
        <v>653</v>
      </c>
      <c r="D168" s="13" t="s">
        <v>654</v>
      </c>
      <c r="E168" s="12" t="s">
        <v>655</v>
      </c>
      <c r="F168" s="12" t="s">
        <v>656</v>
      </c>
      <c r="G168" s="14">
        <v>45425</v>
      </c>
      <c r="H168" s="53">
        <v>7390</v>
      </c>
      <c r="I168" s="28">
        <v>1</v>
      </c>
    </row>
    <row r="169" spans="1:9" x14ac:dyDescent="0.25">
      <c r="A169" s="12" t="s">
        <v>657</v>
      </c>
      <c r="B169" s="12" t="s">
        <v>647</v>
      </c>
      <c r="C169" s="12" t="s">
        <v>658</v>
      </c>
      <c r="D169" s="13" t="s">
        <v>659</v>
      </c>
      <c r="E169" s="12" t="s">
        <v>660</v>
      </c>
      <c r="F169" s="12" t="s">
        <v>661</v>
      </c>
      <c r="G169" s="14">
        <v>45432</v>
      </c>
      <c r="H169" s="53">
        <v>26000</v>
      </c>
      <c r="I169" s="28">
        <v>1</v>
      </c>
    </row>
    <row r="170" spans="1:9" x14ac:dyDescent="0.25">
      <c r="A170" s="12" t="s">
        <v>662</v>
      </c>
      <c r="B170" s="12" t="s">
        <v>647</v>
      </c>
      <c r="C170" s="12" t="s">
        <v>663</v>
      </c>
      <c r="D170" s="13" t="s">
        <v>664</v>
      </c>
      <c r="E170" s="12" t="s">
        <v>665</v>
      </c>
      <c r="F170" s="12" t="s">
        <v>666</v>
      </c>
      <c r="G170" s="14">
        <v>45425</v>
      </c>
      <c r="H170" s="53">
        <v>4799</v>
      </c>
      <c r="I170" s="28">
        <v>1</v>
      </c>
    </row>
    <row r="171" spans="1:9" x14ac:dyDescent="0.25">
      <c r="A171" s="12" t="s">
        <v>667</v>
      </c>
      <c r="B171" s="12" t="s">
        <v>647</v>
      </c>
      <c r="C171" s="12" t="s">
        <v>668</v>
      </c>
      <c r="D171" s="13" t="s">
        <v>649</v>
      </c>
      <c r="E171" s="12" t="s">
        <v>669</v>
      </c>
      <c r="F171" s="12" t="s">
        <v>670</v>
      </c>
      <c r="G171" s="14">
        <v>45441</v>
      </c>
      <c r="H171" s="53">
        <v>7735</v>
      </c>
      <c r="I171" s="28">
        <v>1</v>
      </c>
    </row>
    <row r="172" spans="1:9" x14ac:dyDescent="0.25">
      <c r="A172" s="12" t="s">
        <v>671</v>
      </c>
      <c r="B172" s="12" t="s">
        <v>647</v>
      </c>
      <c r="C172" s="12" t="s">
        <v>672</v>
      </c>
      <c r="D172" s="13" t="s">
        <v>649</v>
      </c>
      <c r="E172" s="12" t="s">
        <v>673</v>
      </c>
      <c r="F172" s="12" t="s">
        <v>674</v>
      </c>
      <c r="G172" s="14">
        <v>45434</v>
      </c>
      <c r="H172" s="53">
        <v>4894</v>
      </c>
      <c r="I172" s="28">
        <v>1</v>
      </c>
    </row>
    <row r="173" spans="1:9" x14ac:dyDescent="0.25">
      <c r="A173" s="12" t="s">
        <v>675</v>
      </c>
      <c r="B173" s="13" t="s">
        <v>647</v>
      </c>
      <c r="C173" s="13" t="s">
        <v>676</v>
      </c>
      <c r="D173" s="13" t="s">
        <v>677</v>
      </c>
      <c r="E173" s="13" t="s">
        <v>678</v>
      </c>
      <c r="F173" s="13" t="s">
        <v>679</v>
      </c>
      <c r="G173" s="14">
        <v>45429</v>
      </c>
      <c r="H173" s="95">
        <v>8513</v>
      </c>
      <c r="I173" s="96">
        <v>1</v>
      </c>
    </row>
    <row r="174" spans="1:9" x14ac:dyDescent="0.25">
      <c r="A174" s="12" t="s">
        <v>680</v>
      </c>
      <c r="B174" s="13" t="s">
        <v>647</v>
      </c>
      <c r="C174" s="13" t="s">
        <v>681</v>
      </c>
      <c r="D174" s="13" t="s">
        <v>682</v>
      </c>
      <c r="E174" s="13" t="s">
        <v>683</v>
      </c>
      <c r="F174" s="13" t="s">
        <v>684</v>
      </c>
      <c r="G174" s="14">
        <v>45419</v>
      </c>
      <c r="H174" s="95">
        <v>2656</v>
      </c>
      <c r="I174" s="96">
        <v>1</v>
      </c>
    </row>
    <row r="175" spans="1:9" x14ac:dyDescent="0.25">
      <c r="A175" s="12" t="s">
        <v>685</v>
      </c>
      <c r="B175" s="13" t="s">
        <v>647</v>
      </c>
      <c r="C175" s="13" t="s">
        <v>686</v>
      </c>
      <c r="D175" s="13" t="s">
        <v>687</v>
      </c>
      <c r="E175" s="13" t="s">
        <v>688</v>
      </c>
      <c r="F175" s="13" t="s">
        <v>689</v>
      </c>
      <c r="G175" s="14">
        <v>45415</v>
      </c>
      <c r="H175" s="95">
        <v>10020</v>
      </c>
      <c r="I175" s="96">
        <v>1</v>
      </c>
    </row>
    <row r="176" spans="1:9" x14ac:dyDescent="0.25">
      <c r="A176" s="12" t="s">
        <v>690</v>
      </c>
      <c r="B176" s="13" t="s">
        <v>647</v>
      </c>
      <c r="C176" s="13" t="s">
        <v>691</v>
      </c>
      <c r="D176" s="13" t="s">
        <v>649</v>
      </c>
      <c r="E176" s="13" t="s">
        <v>692</v>
      </c>
      <c r="F176" s="13" t="s">
        <v>693</v>
      </c>
      <c r="G176" s="14">
        <v>45426</v>
      </c>
      <c r="H176" s="95">
        <v>4350</v>
      </c>
      <c r="I176" s="96">
        <v>1</v>
      </c>
    </row>
    <row r="177" spans="1:9" x14ac:dyDescent="0.25">
      <c r="A177" s="12" t="s">
        <v>694</v>
      </c>
      <c r="B177" s="13" t="s">
        <v>647</v>
      </c>
      <c r="C177" s="13" t="s">
        <v>695</v>
      </c>
      <c r="D177" s="13" t="s">
        <v>696</v>
      </c>
      <c r="E177" s="13" t="s">
        <v>697</v>
      </c>
      <c r="F177" s="13" t="s">
        <v>698</v>
      </c>
      <c r="G177" s="14">
        <v>45425</v>
      </c>
      <c r="H177" s="95">
        <v>6200</v>
      </c>
      <c r="I177" s="96">
        <v>1</v>
      </c>
    </row>
    <row r="178" spans="1:9" x14ac:dyDescent="0.25">
      <c r="A178" s="12" t="s">
        <v>699</v>
      </c>
      <c r="B178" s="13" t="s">
        <v>647</v>
      </c>
      <c r="C178" s="13" t="s">
        <v>700</v>
      </c>
      <c r="D178" s="13" t="s">
        <v>659</v>
      </c>
      <c r="E178" s="13" t="s">
        <v>701</v>
      </c>
      <c r="F178" s="13" t="s">
        <v>702</v>
      </c>
      <c r="G178" s="14">
        <v>45419</v>
      </c>
      <c r="H178" s="95">
        <v>4053</v>
      </c>
      <c r="I178" s="96">
        <v>1</v>
      </c>
    </row>
    <row r="179" spans="1:9" x14ac:dyDescent="0.25">
      <c r="A179" s="12" t="s">
        <v>703</v>
      </c>
      <c r="B179" s="13" t="s">
        <v>647</v>
      </c>
      <c r="C179" s="13" t="s">
        <v>704</v>
      </c>
      <c r="D179" s="13" t="s">
        <v>705</v>
      </c>
      <c r="E179" s="13" t="s">
        <v>706</v>
      </c>
      <c r="F179" s="13" t="s">
        <v>707</v>
      </c>
      <c r="G179" s="14">
        <v>45442</v>
      </c>
      <c r="H179" s="95">
        <v>1500</v>
      </c>
      <c r="I179" s="96">
        <v>1</v>
      </c>
    </row>
    <row r="180" spans="1:9" x14ac:dyDescent="0.25">
      <c r="A180" s="12" t="s">
        <v>708</v>
      </c>
      <c r="B180" s="13" t="s">
        <v>647</v>
      </c>
      <c r="C180" s="13" t="s">
        <v>709</v>
      </c>
      <c r="D180" s="13" t="s">
        <v>710</v>
      </c>
      <c r="E180" s="13" t="s">
        <v>711</v>
      </c>
      <c r="F180" s="13" t="s">
        <v>712</v>
      </c>
      <c r="G180" s="14">
        <v>45442</v>
      </c>
      <c r="H180" s="95">
        <v>3100</v>
      </c>
      <c r="I180" s="96">
        <v>1</v>
      </c>
    </row>
    <row r="181" spans="1:9" x14ac:dyDescent="0.25">
      <c r="A181" s="12" t="s">
        <v>713</v>
      </c>
      <c r="B181" s="13" t="s">
        <v>647</v>
      </c>
      <c r="C181" s="13" t="s">
        <v>714</v>
      </c>
      <c r="D181" s="13" t="s">
        <v>715</v>
      </c>
      <c r="E181" s="13" t="s">
        <v>716</v>
      </c>
      <c r="F181" s="13" t="s">
        <v>717</v>
      </c>
      <c r="G181" s="14">
        <v>45433</v>
      </c>
      <c r="H181" s="95">
        <v>6482</v>
      </c>
      <c r="I181" s="96">
        <v>1</v>
      </c>
    </row>
    <row r="182" spans="1:9" x14ac:dyDescent="0.25">
      <c r="A182" s="12" t="s">
        <v>718</v>
      </c>
      <c r="B182" s="13" t="s">
        <v>647</v>
      </c>
      <c r="C182" s="13" t="s">
        <v>719</v>
      </c>
      <c r="D182" s="13" t="s">
        <v>720</v>
      </c>
      <c r="E182" s="13" t="s">
        <v>721</v>
      </c>
      <c r="F182" s="13" t="s">
        <v>722</v>
      </c>
      <c r="G182" s="14">
        <v>45420</v>
      </c>
      <c r="H182" s="95">
        <v>8000</v>
      </c>
      <c r="I182" s="96">
        <v>1</v>
      </c>
    </row>
    <row r="183" spans="1:9" x14ac:dyDescent="0.25">
      <c r="A183" s="12" t="s">
        <v>723</v>
      </c>
      <c r="B183" s="13" t="s">
        <v>647</v>
      </c>
      <c r="C183" s="13" t="s">
        <v>724</v>
      </c>
      <c r="D183" s="13" t="s">
        <v>725</v>
      </c>
      <c r="E183" s="13" t="s">
        <v>726</v>
      </c>
      <c r="F183" s="13" t="s">
        <v>727</v>
      </c>
      <c r="G183" s="14">
        <v>45428</v>
      </c>
      <c r="H183" s="95">
        <v>5584</v>
      </c>
      <c r="I183" s="96">
        <v>1</v>
      </c>
    </row>
    <row r="184" spans="1:9" x14ac:dyDescent="0.25">
      <c r="A184" s="12" t="s">
        <v>728</v>
      </c>
      <c r="B184" s="13" t="s">
        <v>647</v>
      </c>
      <c r="C184" s="13" t="s">
        <v>729</v>
      </c>
      <c r="D184" s="13" t="s">
        <v>730</v>
      </c>
      <c r="E184" s="13" t="s">
        <v>731</v>
      </c>
      <c r="F184" s="13" t="s">
        <v>732</v>
      </c>
      <c r="G184" s="14">
        <v>45425</v>
      </c>
      <c r="H184" s="95">
        <v>4000</v>
      </c>
      <c r="I184" s="96">
        <v>1</v>
      </c>
    </row>
    <row r="185" spans="1:9" x14ac:dyDescent="0.25">
      <c r="A185" s="12" t="s">
        <v>733</v>
      </c>
      <c r="B185" s="13" t="s">
        <v>647</v>
      </c>
      <c r="C185" s="13" t="s">
        <v>734</v>
      </c>
      <c r="D185" s="13" t="s">
        <v>735</v>
      </c>
      <c r="E185" s="13" t="s">
        <v>736</v>
      </c>
      <c r="F185" s="13" t="s">
        <v>737</v>
      </c>
      <c r="G185" s="14">
        <v>45420</v>
      </c>
      <c r="H185" s="95">
        <v>4342</v>
      </c>
      <c r="I185" s="96">
        <v>1</v>
      </c>
    </row>
    <row r="186" spans="1:9" x14ac:dyDescent="0.25">
      <c r="A186" s="12" t="s">
        <v>738</v>
      </c>
      <c r="B186" s="13" t="s">
        <v>647</v>
      </c>
      <c r="C186" s="13" t="s">
        <v>739</v>
      </c>
      <c r="D186" s="13" t="s">
        <v>740</v>
      </c>
      <c r="E186" s="13" t="s">
        <v>741</v>
      </c>
      <c r="F186" s="13" t="s">
        <v>742</v>
      </c>
      <c r="G186" s="14">
        <v>45427</v>
      </c>
      <c r="H186" s="95">
        <v>9300</v>
      </c>
      <c r="I186" s="96">
        <v>1</v>
      </c>
    </row>
    <row r="187" spans="1:9" x14ac:dyDescent="0.25">
      <c r="A187" s="12" t="s">
        <v>743</v>
      </c>
      <c r="B187" s="13" t="s">
        <v>647</v>
      </c>
      <c r="C187" s="13" t="s">
        <v>744</v>
      </c>
      <c r="D187" s="13" t="s">
        <v>745</v>
      </c>
      <c r="E187" s="13" t="s">
        <v>746</v>
      </c>
      <c r="F187" s="13" t="s">
        <v>747</v>
      </c>
      <c r="G187" s="14">
        <v>45429</v>
      </c>
      <c r="H187" s="95">
        <v>8441</v>
      </c>
      <c r="I187" s="96">
        <v>1</v>
      </c>
    </row>
    <row r="188" spans="1:9" x14ac:dyDescent="0.25">
      <c r="A188" s="12" t="s">
        <v>748</v>
      </c>
      <c r="B188" s="13" t="s">
        <v>647</v>
      </c>
      <c r="C188" s="13" t="s">
        <v>749</v>
      </c>
      <c r="D188" s="13" t="s">
        <v>750</v>
      </c>
      <c r="E188" s="13" t="s">
        <v>751</v>
      </c>
      <c r="F188" s="13" t="s">
        <v>752</v>
      </c>
      <c r="G188" s="14">
        <v>45432</v>
      </c>
      <c r="H188" s="95">
        <v>10800</v>
      </c>
      <c r="I188" s="96">
        <v>1</v>
      </c>
    </row>
    <row r="189" spans="1:9" x14ac:dyDescent="0.25">
      <c r="A189" s="12" t="s">
        <v>753</v>
      </c>
      <c r="B189" s="13" t="s">
        <v>647</v>
      </c>
      <c r="C189" s="13" t="s">
        <v>754</v>
      </c>
      <c r="D189" s="13" t="s">
        <v>755</v>
      </c>
      <c r="E189" s="13" t="s">
        <v>756</v>
      </c>
      <c r="F189" s="13" t="s">
        <v>757</v>
      </c>
      <c r="G189" s="14">
        <v>45427</v>
      </c>
      <c r="H189" s="95">
        <v>1925</v>
      </c>
      <c r="I189" s="96">
        <v>1</v>
      </c>
    </row>
    <row r="190" spans="1:9" x14ac:dyDescent="0.25">
      <c r="A190" s="12" t="s">
        <v>758</v>
      </c>
      <c r="B190" s="13" t="s">
        <v>647</v>
      </c>
      <c r="C190" s="13" t="s">
        <v>759</v>
      </c>
      <c r="D190" s="13" t="s">
        <v>725</v>
      </c>
      <c r="E190" s="13" t="s">
        <v>760</v>
      </c>
      <c r="F190" s="13" t="s">
        <v>761</v>
      </c>
      <c r="G190" s="14">
        <v>45418</v>
      </c>
      <c r="H190" s="95">
        <v>6980</v>
      </c>
      <c r="I190" s="96">
        <v>1</v>
      </c>
    </row>
    <row r="191" spans="1:9" x14ac:dyDescent="0.25">
      <c r="A191" s="12" t="s">
        <v>762</v>
      </c>
      <c r="B191" s="13" t="s">
        <v>763</v>
      </c>
      <c r="C191" s="13" t="s">
        <v>764</v>
      </c>
      <c r="D191" s="13" t="s">
        <v>765</v>
      </c>
      <c r="E191" s="13" t="s">
        <v>766</v>
      </c>
      <c r="F191" s="13" t="s">
        <v>767</v>
      </c>
      <c r="G191" s="14">
        <v>45435</v>
      </c>
      <c r="H191" s="95">
        <v>11137</v>
      </c>
      <c r="I191" s="96">
        <v>1</v>
      </c>
    </row>
    <row r="192" spans="1:9" x14ac:dyDescent="0.25">
      <c r="A192" s="12" t="s">
        <v>768</v>
      </c>
      <c r="B192" s="13" t="s">
        <v>763</v>
      </c>
      <c r="C192" s="13" t="s">
        <v>769</v>
      </c>
      <c r="D192" s="13" t="s">
        <v>770</v>
      </c>
      <c r="E192" s="13" t="s">
        <v>771</v>
      </c>
      <c r="F192" s="13" t="s">
        <v>772</v>
      </c>
      <c r="G192" s="14">
        <v>45434</v>
      </c>
      <c r="H192" s="95">
        <v>6100</v>
      </c>
      <c r="I192" s="96">
        <v>1</v>
      </c>
    </row>
    <row r="193" spans="1:9" x14ac:dyDescent="0.25">
      <c r="A193" s="12" t="s">
        <v>773</v>
      </c>
      <c r="B193" s="13" t="s">
        <v>763</v>
      </c>
      <c r="C193" s="13" t="s">
        <v>774</v>
      </c>
      <c r="D193" s="13" t="s">
        <v>775</v>
      </c>
      <c r="E193" s="13" t="s">
        <v>776</v>
      </c>
      <c r="F193" s="13" t="s">
        <v>777</v>
      </c>
      <c r="G193" s="14">
        <v>45432</v>
      </c>
      <c r="H193" s="95">
        <v>8369</v>
      </c>
      <c r="I193" s="96">
        <v>1</v>
      </c>
    </row>
    <row r="194" spans="1:9" x14ac:dyDescent="0.25">
      <c r="A194" s="12" t="s">
        <v>778</v>
      </c>
      <c r="B194" s="13" t="s">
        <v>763</v>
      </c>
      <c r="C194" s="13" t="s">
        <v>779</v>
      </c>
      <c r="D194" s="13" t="s">
        <v>780</v>
      </c>
      <c r="E194" s="13" t="s">
        <v>781</v>
      </c>
      <c r="F194" s="13" t="s">
        <v>782</v>
      </c>
      <c r="G194" s="14">
        <v>45442</v>
      </c>
      <c r="H194" s="95">
        <v>5888</v>
      </c>
      <c r="I194" s="96">
        <v>1</v>
      </c>
    </row>
    <row r="195" spans="1:9" x14ac:dyDescent="0.25">
      <c r="A195" s="12" t="s">
        <v>783</v>
      </c>
      <c r="B195" s="13" t="s">
        <v>763</v>
      </c>
      <c r="C195" s="13" t="s">
        <v>784</v>
      </c>
      <c r="D195" s="13" t="s">
        <v>785</v>
      </c>
      <c r="E195" s="13" t="s">
        <v>786</v>
      </c>
      <c r="F195" s="13" t="s">
        <v>787</v>
      </c>
      <c r="G195" s="14">
        <v>45442</v>
      </c>
      <c r="H195" s="95">
        <v>10800</v>
      </c>
      <c r="I195" s="96">
        <v>1</v>
      </c>
    </row>
    <row r="196" spans="1:9" x14ac:dyDescent="0.25">
      <c r="A196" s="12" t="s">
        <v>788</v>
      </c>
      <c r="B196" s="13" t="s">
        <v>763</v>
      </c>
      <c r="C196" s="13" t="s">
        <v>789</v>
      </c>
      <c r="D196" s="13" t="s">
        <v>790</v>
      </c>
      <c r="E196" s="13" t="s">
        <v>791</v>
      </c>
      <c r="F196" s="13" t="s">
        <v>792</v>
      </c>
      <c r="G196" s="14">
        <v>45435</v>
      </c>
      <c r="H196" s="95">
        <v>13421</v>
      </c>
      <c r="I196" s="96">
        <v>1</v>
      </c>
    </row>
    <row r="197" spans="1:9" x14ac:dyDescent="0.25">
      <c r="A197" s="12" t="s">
        <v>793</v>
      </c>
      <c r="B197" s="13" t="s">
        <v>763</v>
      </c>
      <c r="C197" s="13" t="s">
        <v>794</v>
      </c>
      <c r="D197" s="13" t="s">
        <v>795</v>
      </c>
      <c r="E197" s="13" t="s">
        <v>796</v>
      </c>
      <c r="F197" s="13" t="s">
        <v>797</v>
      </c>
      <c r="G197" s="14">
        <v>45435</v>
      </c>
      <c r="H197" s="95">
        <v>8017</v>
      </c>
      <c r="I197" s="96">
        <v>1</v>
      </c>
    </row>
    <row r="198" spans="1:9" x14ac:dyDescent="0.25">
      <c r="A198" s="12" t="s">
        <v>798</v>
      </c>
      <c r="B198" s="13" t="s">
        <v>763</v>
      </c>
      <c r="C198" s="13" t="s">
        <v>799</v>
      </c>
      <c r="D198" s="13" t="s">
        <v>800</v>
      </c>
      <c r="E198" s="13" t="s">
        <v>801</v>
      </c>
      <c r="F198" s="13" t="s">
        <v>802</v>
      </c>
      <c r="G198" s="14">
        <v>45420</v>
      </c>
      <c r="H198" s="95">
        <v>1</v>
      </c>
      <c r="I198" s="96">
        <v>1</v>
      </c>
    </row>
    <row r="199" spans="1:9" x14ac:dyDescent="0.25">
      <c r="A199" s="12" t="s">
        <v>803</v>
      </c>
      <c r="B199" s="13" t="s">
        <v>763</v>
      </c>
      <c r="C199" s="13" t="s">
        <v>804</v>
      </c>
      <c r="D199" s="13" t="s">
        <v>805</v>
      </c>
      <c r="E199" s="13" t="s">
        <v>806</v>
      </c>
      <c r="F199" s="13" t="s">
        <v>807</v>
      </c>
      <c r="G199" s="14">
        <v>45433</v>
      </c>
      <c r="H199" s="95">
        <v>10155</v>
      </c>
      <c r="I199" s="96">
        <v>1</v>
      </c>
    </row>
    <row r="200" spans="1:9" x14ac:dyDescent="0.25">
      <c r="A200" s="12" t="s">
        <v>808</v>
      </c>
      <c r="B200" s="13" t="s">
        <v>763</v>
      </c>
      <c r="C200" s="13" t="s">
        <v>809</v>
      </c>
      <c r="D200" s="13" t="s">
        <v>775</v>
      </c>
      <c r="E200" s="13" t="s">
        <v>810</v>
      </c>
      <c r="F200" s="13" t="s">
        <v>811</v>
      </c>
      <c r="G200" s="14">
        <v>45425</v>
      </c>
      <c r="H200" s="95">
        <v>9600</v>
      </c>
      <c r="I200" s="96">
        <v>1</v>
      </c>
    </row>
    <row r="201" spans="1:9" x14ac:dyDescent="0.25">
      <c r="A201" s="12" t="s">
        <v>812</v>
      </c>
      <c r="B201" s="12" t="s">
        <v>763</v>
      </c>
      <c r="C201" s="12" t="s">
        <v>813</v>
      </c>
      <c r="D201" s="13" t="s">
        <v>814</v>
      </c>
      <c r="E201" s="12" t="s">
        <v>815</v>
      </c>
      <c r="F201" s="12" t="s">
        <v>816</v>
      </c>
      <c r="G201" s="14">
        <v>45414</v>
      </c>
      <c r="H201" s="53">
        <v>11000</v>
      </c>
      <c r="I201" s="28">
        <v>1</v>
      </c>
    </row>
    <row r="202" spans="1:9" x14ac:dyDescent="0.25">
      <c r="A202" s="12" t="s">
        <v>817</v>
      </c>
      <c r="B202" s="12" t="s">
        <v>763</v>
      </c>
      <c r="C202" s="12" t="s">
        <v>818</v>
      </c>
      <c r="D202" s="13" t="s">
        <v>819</v>
      </c>
      <c r="E202" s="12" t="s">
        <v>820</v>
      </c>
      <c r="F202" s="12" t="s">
        <v>821</v>
      </c>
      <c r="G202" s="14">
        <v>45428</v>
      </c>
      <c r="H202" s="53">
        <v>4900</v>
      </c>
      <c r="I202" s="28">
        <v>1</v>
      </c>
    </row>
    <row r="203" spans="1:9" x14ac:dyDescent="0.25">
      <c r="A203" s="12" t="s">
        <v>822</v>
      </c>
      <c r="B203" s="12" t="s">
        <v>763</v>
      </c>
      <c r="C203" s="12" t="s">
        <v>823</v>
      </c>
      <c r="D203" s="13" t="s">
        <v>824</v>
      </c>
      <c r="E203" s="12" t="s">
        <v>825</v>
      </c>
      <c r="F203" s="12" t="s">
        <v>826</v>
      </c>
      <c r="G203" s="14">
        <v>45426</v>
      </c>
      <c r="H203" s="53">
        <v>12706</v>
      </c>
      <c r="I203" s="28">
        <v>1</v>
      </c>
    </row>
    <row r="204" spans="1:9" x14ac:dyDescent="0.25">
      <c r="A204" s="12" t="s">
        <v>827</v>
      </c>
      <c r="B204" s="12" t="s">
        <v>763</v>
      </c>
      <c r="C204" s="12" t="s">
        <v>828</v>
      </c>
      <c r="D204" s="13" t="s">
        <v>814</v>
      </c>
      <c r="E204" s="12" t="s">
        <v>829</v>
      </c>
      <c r="F204" s="12" t="s">
        <v>830</v>
      </c>
      <c r="G204" s="14">
        <v>45414</v>
      </c>
      <c r="H204" s="53">
        <v>11000</v>
      </c>
      <c r="I204" s="28">
        <v>1</v>
      </c>
    </row>
    <row r="205" spans="1:9" x14ac:dyDescent="0.25">
      <c r="A205" s="12" t="s">
        <v>831</v>
      </c>
      <c r="B205" s="12" t="s">
        <v>763</v>
      </c>
      <c r="C205" s="12" t="s">
        <v>832</v>
      </c>
      <c r="D205" s="13" t="s">
        <v>780</v>
      </c>
      <c r="E205" s="12" t="s">
        <v>833</v>
      </c>
      <c r="F205" s="12" t="s">
        <v>834</v>
      </c>
      <c r="G205" s="14">
        <v>45435</v>
      </c>
      <c r="H205" s="53">
        <v>5888</v>
      </c>
      <c r="I205" s="28">
        <v>1</v>
      </c>
    </row>
    <row r="206" spans="1:9" x14ac:dyDescent="0.25">
      <c r="A206" s="12" t="s">
        <v>835</v>
      </c>
      <c r="B206" s="12" t="s">
        <v>763</v>
      </c>
      <c r="C206" s="12" t="s">
        <v>836</v>
      </c>
      <c r="D206" s="13" t="s">
        <v>837</v>
      </c>
      <c r="E206" s="12" t="s">
        <v>838</v>
      </c>
      <c r="F206" s="12" t="s">
        <v>839</v>
      </c>
      <c r="G206" s="14">
        <v>45429</v>
      </c>
      <c r="H206" s="53">
        <v>9782</v>
      </c>
      <c r="I206" s="28">
        <v>1</v>
      </c>
    </row>
    <row r="207" spans="1:9" x14ac:dyDescent="0.25">
      <c r="A207" s="12" t="s">
        <v>840</v>
      </c>
      <c r="B207" s="12" t="s">
        <v>763</v>
      </c>
      <c r="C207" s="12" t="s">
        <v>841</v>
      </c>
      <c r="D207" s="13" t="s">
        <v>842</v>
      </c>
      <c r="E207" s="12" t="s">
        <v>843</v>
      </c>
      <c r="F207" s="12" t="s">
        <v>844</v>
      </c>
      <c r="G207" s="14">
        <v>45434</v>
      </c>
      <c r="H207" s="53">
        <v>8527</v>
      </c>
      <c r="I207" s="28">
        <v>1</v>
      </c>
    </row>
    <row r="208" spans="1:9" x14ac:dyDescent="0.25">
      <c r="A208" s="12" t="s">
        <v>845</v>
      </c>
      <c r="B208" s="12" t="s">
        <v>763</v>
      </c>
      <c r="C208" s="12" t="s">
        <v>714</v>
      </c>
      <c r="D208" s="13" t="s">
        <v>846</v>
      </c>
      <c r="E208" s="12" t="s">
        <v>847</v>
      </c>
      <c r="F208" s="12" t="s">
        <v>848</v>
      </c>
      <c r="G208" s="14">
        <v>45426</v>
      </c>
      <c r="H208" s="53">
        <v>10312</v>
      </c>
      <c r="I208" s="28">
        <v>1</v>
      </c>
    </row>
    <row r="209" spans="1:9" x14ac:dyDescent="0.25">
      <c r="A209" s="12" t="s">
        <v>849</v>
      </c>
      <c r="B209" s="12" t="s">
        <v>763</v>
      </c>
      <c r="C209" s="12" t="s">
        <v>850</v>
      </c>
      <c r="D209" s="13" t="s">
        <v>851</v>
      </c>
      <c r="E209" s="12" t="s">
        <v>852</v>
      </c>
      <c r="F209" s="12" t="s">
        <v>853</v>
      </c>
      <c r="G209" s="14">
        <v>45418</v>
      </c>
      <c r="H209" s="53">
        <v>8368</v>
      </c>
      <c r="I209" s="28">
        <v>1</v>
      </c>
    </row>
    <row r="210" spans="1:9" x14ac:dyDescent="0.25">
      <c r="A210" s="12" t="s">
        <v>854</v>
      </c>
      <c r="B210" s="12" t="s">
        <v>763</v>
      </c>
      <c r="C210" s="12" t="s">
        <v>855</v>
      </c>
      <c r="D210" s="13" t="s">
        <v>856</v>
      </c>
      <c r="E210" s="12" t="s">
        <v>857</v>
      </c>
      <c r="F210" s="12" t="s">
        <v>858</v>
      </c>
      <c r="G210" s="14">
        <v>45419</v>
      </c>
      <c r="H210" s="53">
        <v>5388</v>
      </c>
      <c r="I210" s="28">
        <v>1</v>
      </c>
    </row>
    <row r="211" spans="1:9" x14ac:dyDescent="0.25">
      <c r="A211" s="12" t="s">
        <v>859</v>
      </c>
      <c r="B211" s="12" t="s">
        <v>763</v>
      </c>
      <c r="C211" s="12" t="s">
        <v>860</v>
      </c>
      <c r="D211" s="13" t="s">
        <v>861</v>
      </c>
      <c r="E211" s="12" t="s">
        <v>862</v>
      </c>
      <c r="F211" s="12" t="s">
        <v>863</v>
      </c>
      <c r="G211" s="14">
        <v>45436</v>
      </c>
      <c r="H211" s="53">
        <v>8600</v>
      </c>
      <c r="I211" s="28">
        <v>1</v>
      </c>
    </row>
    <row r="212" spans="1:9" x14ac:dyDescent="0.25">
      <c r="A212" s="12" t="s">
        <v>864</v>
      </c>
      <c r="B212" s="12" t="s">
        <v>763</v>
      </c>
      <c r="C212" s="12" t="s">
        <v>865</v>
      </c>
      <c r="D212" s="13" t="s">
        <v>866</v>
      </c>
      <c r="E212" s="12" t="s">
        <v>867</v>
      </c>
      <c r="F212" s="12" t="s">
        <v>868</v>
      </c>
      <c r="G212" s="14">
        <v>45434</v>
      </c>
      <c r="H212" s="53">
        <v>10884</v>
      </c>
      <c r="I212" s="28">
        <v>1</v>
      </c>
    </row>
    <row r="213" spans="1:9" x14ac:dyDescent="0.25">
      <c r="A213" s="12" t="s">
        <v>869</v>
      </c>
      <c r="B213" s="12" t="s">
        <v>763</v>
      </c>
      <c r="C213" s="12" t="s">
        <v>870</v>
      </c>
      <c r="D213" s="13" t="s">
        <v>871</v>
      </c>
      <c r="E213" s="12" t="s">
        <v>872</v>
      </c>
      <c r="F213" s="12" t="s">
        <v>873</v>
      </c>
      <c r="G213" s="14">
        <v>45414</v>
      </c>
      <c r="H213" s="53">
        <v>5188</v>
      </c>
      <c r="I213" s="28">
        <v>1</v>
      </c>
    </row>
    <row r="214" spans="1:9" x14ac:dyDescent="0.25">
      <c r="A214" s="12" t="s">
        <v>874</v>
      </c>
      <c r="B214" s="12" t="s">
        <v>763</v>
      </c>
      <c r="C214" s="12" t="s">
        <v>875</v>
      </c>
      <c r="D214" s="13" t="s">
        <v>876</v>
      </c>
      <c r="E214" s="12" t="s">
        <v>877</v>
      </c>
      <c r="F214" s="12" t="s">
        <v>878</v>
      </c>
      <c r="G214" s="14">
        <v>45435</v>
      </c>
      <c r="H214" s="53">
        <v>15341</v>
      </c>
      <c r="I214" s="28">
        <v>1</v>
      </c>
    </row>
    <row r="215" spans="1:9" x14ac:dyDescent="0.25">
      <c r="A215" s="12" t="s">
        <v>879</v>
      </c>
      <c r="B215" s="13" t="s">
        <v>763</v>
      </c>
      <c r="C215" s="13" t="s">
        <v>880</v>
      </c>
      <c r="D215" s="13" t="s">
        <v>881</v>
      </c>
      <c r="E215" s="13" t="s">
        <v>882</v>
      </c>
      <c r="F215" s="13" t="s">
        <v>883</v>
      </c>
      <c r="G215" s="14">
        <v>45436</v>
      </c>
      <c r="H215" s="95">
        <v>13703</v>
      </c>
      <c r="I215" s="96">
        <v>1</v>
      </c>
    </row>
    <row r="216" spans="1:9" x14ac:dyDescent="0.25">
      <c r="A216" s="12" t="s">
        <v>884</v>
      </c>
      <c r="B216" s="13" t="s">
        <v>763</v>
      </c>
      <c r="C216" s="13" t="s">
        <v>885</v>
      </c>
      <c r="D216" s="13" t="s">
        <v>861</v>
      </c>
      <c r="E216" s="13" t="s">
        <v>886</v>
      </c>
      <c r="F216" s="13" t="s">
        <v>887</v>
      </c>
      <c r="G216" s="14">
        <v>45421</v>
      </c>
      <c r="H216" s="95">
        <v>15858</v>
      </c>
      <c r="I216" s="96">
        <v>1</v>
      </c>
    </row>
    <row r="217" spans="1:9" x14ac:dyDescent="0.25">
      <c r="A217" s="12" t="s">
        <v>888</v>
      </c>
      <c r="B217" s="13" t="s">
        <v>763</v>
      </c>
      <c r="C217" s="13" t="s">
        <v>889</v>
      </c>
      <c r="D217" s="13" t="s">
        <v>881</v>
      </c>
      <c r="E217" s="13" t="s">
        <v>890</v>
      </c>
      <c r="F217" s="13" t="s">
        <v>891</v>
      </c>
      <c r="G217" s="14">
        <v>45434</v>
      </c>
      <c r="H217" s="95">
        <v>12832</v>
      </c>
      <c r="I217" s="96">
        <v>1</v>
      </c>
    </row>
    <row r="218" spans="1:9" x14ac:dyDescent="0.25">
      <c r="A218" s="12" t="s">
        <v>892</v>
      </c>
      <c r="B218" s="13" t="s">
        <v>763</v>
      </c>
      <c r="C218" s="13" t="s">
        <v>893</v>
      </c>
      <c r="D218" s="13" t="s">
        <v>894</v>
      </c>
      <c r="E218" s="13" t="s">
        <v>895</v>
      </c>
      <c r="F218" s="13" t="s">
        <v>896</v>
      </c>
      <c r="G218" s="14">
        <v>45434</v>
      </c>
      <c r="H218" s="95">
        <v>5388</v>
      </c>
      <c r="I218" s="96">
        <v>1</v>
      </c>
    </row>
    <row r="219" spans="1:9" x14ac:dyDescent="0.25">
      <c r="A219" s="12" t="s">
        <v>897</v>
      </c>
      <c r="B219" s="13" t="s">
        <v>763</v>
      </c>
      <c r="C219" s="13" t="s">
        <v>898</v>
      </c>
      <c r="D219" s="13" t="s">
        <v>899</v>
      </c>
      <c r="E219" s="13" t="s">
        <v>900</v>
      </c>
      <c r="F219" s="13" t="s">
        <v>901</v>
      </c>
      <c r="G219" s="14">
        <v>45421</v>
      </c>
      <c r="H219" s="95">
        <v>8500</v>
      </c>
      <c r="I219" s="96">
        <v>1</v>
      </c>
    </row>
    <row r="220" spans="1:9" x14ac:dyDescent="0.25">
      <c r="A220" s="12" t="s">
        <v>902</v>
      </c>
      <c r="B220" s="13" t="s">
        <v>763</v>
      </c>
      <c r="C220" s="13" t="s">
        <v>903</v>
      </c>
      <c r="D220" s="13" t="s">
        <v>800</v>
      </c>
      <c r="E220" s="13" t="s">
        <v>904</v>
      </c>
      <c r="F220" s="13" t="s">
        <v>905</v>
      </c>
      <c r="G220" s="14">
        <v>45419</v>
      </c>
      <c r="H220" s="95">
        <v>7147</v>
      </c>
      <c r="I220" s="96">
        <v>1</v>
      </c>
    </row>
    <row r="221" spans="1:9" x14ac:dyDescent="0.25">
      <c r="A221" s="12" t="s">
        <v>906</v>
      </c>
      <c r="B221" s="13" t="s">
        <v>763</v>
      </c>
      <c r="C221" s="13" t="s">
        <v>907</v>
      </c>
      <c r="D221" s="13" t="s">
        <v>908</v>
      </c>
      <c r="E221" s="13" t="s">
        <v>909</v>
      </c>
      <c r="F221" s="13" t="s">
        <v>910</v>
      </c>
      <c r="G221" s="14">
        <v>45429</v>
      </c>
      <c r="H221" s="95">
        <v>7139</v>
      </c>
      <c r="I221" s="96">
        <v>1</v>
      </c>
    </row>
    <row r="222" spans="1:9" x14ac:dyDescent="0.25">
      <c r="A222" s="12" t="s">
        <v>911</v>
      </c>
      <c r="B222" s="13" t="s">
        <v>763</v>
      </c>
      <c r="C222" s="13" t="s">
        <v>912</v>
      </c>
      <c r="D222" s="13" t="s">
        <v>894</v>
      </c>
      <c r="E222" s="13" t="s">
        <v>913</v>
      </c>
      <c r="F222" s="13" t="s">
        <v>914</v>
      </c>
      <c r="G222" s="14">
        <v>45435</v>
      </c>
      <c r="H222" s="95">
        <v>5988</v>
      </c>
      <c r="I222" s="96">
        <v>1</v>
      </c>
    </row>
    <row r="223" spans="1:9" x14ac:dyDescent="0.25">
      <c r="A223" s="12" t="s">
        <v>915</v>
      </c>
      <c r="B223" s="13" t="s">
        <v>763</v>
      </c>
      <c r="C223" s="13" t="s">
        <v>916</v>
      </c>
      <c r="D223" s="13" t="s">
        <v>917</v>
      </c>
      <c r="E223" s="13" t="s">
        <v>918</v>
      </c>
      <c r="F223" s="13" t="s">
        <v>919</v>
      </c>
      <c r="G223" s="14">
        <v>45435</v>
      </c>
      <c r="H223" s="95">
        <v>13186</v>
      </c>
      <c r="I223" s="96">
        <v>1</v>
      </c>
    </row>
    <row r="224" spans="1:9" x14ac:dyDescent="0.25">
      <c r="A224" s="12" t="s">
        <v>920</v>
      </c>
      <c r="B224" s="13" t="s">
        <v>921</v>
      </c>
      <c r="C224" s="13" t="s">
        <v>922</v>
      </c>
      <c r="D224" s="13" t="s">
        <v>923</v>
      </c>
      <c r="E224" s="13" t="s">
        <v>924</v>
      </c>
      <c r="F224" s="13" t="s">
        <v>925</v>
      </c>
      <c r="G224" s="14">
        <v>45435</v>
      </c>
      <c r="H224" s="95">
        <v>2200</v>
      </c>
      <c r="I224" s="96">
        <v>1</v>
      </c>
    </row>
    <row r="225" spans="1:9" x14ac:dyDescent="0.25">
      <c r="A225" s="12" t="s">
        <v>926</v>
      </c>
      <c r="B225" s="13" t="s">
        <v>921</v>
      </c>
      <c r="C225" s="13" t="s">
        <v>927</v>
      </c>
      <c r="D225" s="13" t="s">
        <v>928</v>
      </c>
      <c r="E225" s="13" t="s">
        <v>929</v>
      </c>
      <c r="F225" s="13" t="s">
        <v>930</v>
      </c>
      <c r="G225" s="14">
        <v>45421</v>
      </c>
      <c r="H225" s="95">
        <v>2000</v>
      </c>
      <c r="I225" s="96">
        <v>1</v>
      </c>
    </row>
    <row r="226" spans="1:9" x14ac:dyDescent="0.25">
      <c r="A226" s="12" t="s">
        <v>931</v>
      </c>
      <c r="B226" s="13" t="s">
        <v>932</v>
      </c>
      <c r="C226" s="13" t="s">
        <v>933</v>
      </c>
      <c r="D226" s="13" t="s">
        <v>934</v>
      </c>
      <c r="E226" s="13" t="s">
        <v>935</v>
      </c>
      <c r="F226" s="13" t="s">
        <v>936</v>
      </c>
      <c r="G226" s="14">
        <v>45435</v>
      </c>
      <c r="H226" s="95">
        <v>11650</v>
      </c>
      <c r="I226" s="96">
        <v>1</v>
      </c>
    </row>
    <row r="227" spans="1:9" x14ac:dyDescent="0.25">
      <c r="A227" s="12" t="s">
        <v>937</v>
      </c>
      <c r="B227" s="13" t="s">
        <v>938</v>
      </c>
      <c r="C227" s="13" t="s">
        <v>939</v>
      </c>
      <c r="D227" s="13" t="s">
        <v>940</v>
      </c>
      <c r="E227" s="13" t="s">
        <v>941</v>
      </c>
      <c r="F227" s="13" t="s">
        <v>942</v>
      </c>
      <c r="G227" s="14">
        <v>45427</v>
      </c>
      <c r="H227" s="95">
        <v>4600</v>
      </c>
      <c r="I227" s="96">
        <v>1</v>
      </c>
    </row>
    <row r="228" spans="1:9" x14ac:dyDescent="0.25">
      <c r="A228" s="12" t="s">
        <v>943</v>
      </c>
      <c r="B228" s="13" t="s">
        <v>938</v>
      </c>
      <c r="C228" s="13" t="s">
        <v>944</v>
      </c>
      <c r="D228" s="13" t="s">
        <v>945</v>
      </c>
      <c r="E228" s="13" t="s">
        <v>946</v>
      </c>
      <c r="F228" s="13" t="s">
        <v>947</v>
      </c>
      <c r="G228" s="14">
        <v>45427</v>
      </c>
      <c r="H228" s="95">
        <v>6490</v>
      </c>
      <c r="I228" s="96">
        <v>1</v>
      </c>
    </row>
    <row r="229" spans="1:9" x14ac:dyDescent="0.25">
      <c r="A229" s="12" t="s">
        <v>948</v>
      </c>
      <c r="B229" s="13" t="s">
        <v>938</v>
      </c>
      <c r="C229" s="13" t="s">
        <v>949</v>
      </c>
      <c r="D229" s="13" t="s">
        <v>950</v>
      </c>
      <c r="E229" s="13" t="s">
        <v>951</v>
      </c>
      <c r="F229" s="13" t="s">
        <v>952</v>
      </c>
      <c r="G229" s="14">
        <v>45433</v>
      </c>
      <c r="H229" s="95">
        <v>350</v>
      </c>
      <c r="I229" s="96">
        <v>1</v>
      </c>
    </row>
    <row r="230" spans="1:9" x14ac:dyDescent="0.25">
      <c r="A230" s="12" t="s">
        <v>953</v>
      </c>
      <c r="B230" s="13" t="s">
        <v>938</v>
      </c>
      <c r="C230" s="13" t="s">
        <v>954</v>
      </c>
      <c r="D230" s="13" t="s">
        <v>945</v>
      </c>
      <c r="E230" s="13" t="s">
        <v>955</v>
      </c>
      <c r="F230" s="13" t="s">
        <v>956</v>
      </c>
      <c r="G230" s="14">
        <v>45427</v>
      </c>
      <c r="H230" s="95">
        <v>5980</v>
      </c>
      <c r="I230" s="96">
        <v>1</v>
      </c>
    </row>
    <row r="231" spans="1:9" x14ac:dyDescent="0.25">
      <c r="A231" s="12" t="s">
        <v>957</v>
      </c>
      <c r="B231" s="13" t="s">
        <v>938</v>
      </c>
      <c r="C231" s="13" t="s">
        <v>958</v>
      </c>
      <c r="D231" s="13" t="s">
        <v>959</v>
      </c>
      <c r="E231" s="13" t="s">
        <v>960</v>
      </c>
      <c r="F231" s="13" t="s">
        <v>961</v>
      </c>
      <c r="G231" s="14">
        <v>45418</v>
      </c>
      <c r="H231" s="95">
        <v>5450</v>
      </c>
      <c r="I231" s="96">
        <v>1</v>
      </c>
    </row>
    <row r="232" spans="1:9" x14ac:dyDescent="0.25">
      <c r="A232" s="12" t="s">
        <v>962</v>
      </c>
      <c r="B232" s="13" t="s">
        <v>963</v>
      </c>
      <c r="C232" s="13" t="s">
        <v>964</v>
      </c>
      <c r="D232" s="13" t="s">
        <v>965</v>
      </c>
      <c r="E232" s="13" t="s">
        <v>966</v>
      </c>
      <c r="F232" s="13" t="s">
        <v>967</v>
      </c>
      <c r="G232" s="14">
        <v>45420</v>
      </c>
      <c r="H232" s="95">
        <v>8500</v>
      </c>
      <c r="I232" s="96">
        <v>1</v>
      </c>
    </row>
    <row r="233" spans="1:9" x14ac:dyDescent="0.25">
      <c r="A233" s="12" t="s">
        <v>968</v>
      </c>
      <c r="B233" s="13" t="s">
        <v>969</v>
      </c>
      <c r="C233" s="13" t="s">
        <v>970</v>
      </c>
      <c r="D233" s="13" t="s">
        <v>971</v>
      </c>
      <c r="E233" s="13" t="s">
        <v>972</v>
      </c>
      <c r="F233" s="13" t="s">
        <v>973</v>
      </c>
      <c r="G233" s="14">
        <v>45419</v>
      </c>
      <c r="H233" s="95">
        <v>3862</v>
      </c>
      <c r="I233" s="96">
        <v>1</v>
      </c>
    </row>
    <row r="234" spans="1:9" x14ac:dyDescent="0.25">
      <c r="A234" s="12" t="s">
        <v>974</v>
      </c>
      <c r="B234" s="13" t="s">
        <v>975</v>
      </c>
      <c r="C234" s="13" t="s">
        <v>976</v>
      </c>
      <c r="D234" s="13" t="s">
        <v>977</v>
      </c>
      <c r="E234" s="13" t="s">
        <v>978</v>
      </c>
      <c r="F234" s="13" t="s">
        <v>979</v>
      </c>
      <c r="G234" s="14">
        <v>45434</v>
      </c>
      <c r="H234" s="95">
        <v>11000</v>
      </c>
      <c r="I234" s="96">
        <v>1</v>
      </c>
    </row>
    <row r="235" spans="1:9" x14ac:dyDescent="0.25">
      <c r="A235" s="12" t="s">
        <v>980</v>
      </c>
      <c r="B235" s="13" t="s">
        <v>975</v>
      </c>
      <c r="C235" s="13" t="s">
        <v>981</v>
      </c>
      <c r="D235" s="13" t="s">
        <v>982</v>
      </c>
      <c r="E235" s="13" t="s">
        <v>983</v>
      </c>
      <c r="F235" s="13" t="s">
        <v>984</v>
      </c>
      <c r="G235" s="14">
        <v>45432</v>
      </c>
      <c r="H235" s="95">
        <v>3250</v>
      </c>
      <c r="I235" s="96">
        <v>1</v>
      </c>
    </row>
    <row r="236" spans="1:9" x14ac:dyDescent="0.25">
      <c r="A236" s="12" t="s">
        <v>985</v>
      </c>
      <c r="B236" s="13" t="s">
        <v>975</v>
      </c>
      <c r="C236" s="13" t="s">
        <v>986</v>
      </c>
      <c r="D236" s="13" t="s">
        <v>987</v>
      </c>
      <c r="E236" s="13" t="s">
        <v>988</v>
      </c>
      <c r="F236" s="13" t="s">
        <v>989</v>
      </c>
      <c r="G236" s="14">
        <v>45436</v>
      </c>
      <c r="H236" s="95">
        <v>8680</v>
      </c>
      <c r="I236" s="96">
        <v>1</v>
      </c>
    </row>
    <row r="237" spans="1:9" x14ac:dyDescent="0.25">
      <c r="A237" s="12" t="s">
        <v>990</v>
      </c>
      <c r="B237" s="13" t="s">
        <v>975</v>
      </c>
      <c r="C237" s="13" t="s">
        <v>991</v>
      </c>
      <c r="D237" s="13" t="s">
        <v>992</v>
      </c>
      <c r="E237" s="13" t="s">
        <v>993</v>
      </c>
      <c r="F237" s="13" t="s">
        <v>994</v>
      </c>
      <c r="G237" s="14">
        <v>45421</v>
      </c>
      <c r="H237" s="95">
        <v>82021</v>
      </c>
      <c r="I237" s="96">
        <v>1</v>
      </c>
    </row>
    <row r="238" spans="1:9" x14ac:dyDescent="0.25">
      <c r="A238" s="12" t="s">
        <v>995</v>
      </c>
      <c r="B238" s="13" t="s">
        <v>975</v>
      </c>
      <c r="C238" s="13" t="s">
        <v>996</v>
      </c>
      <c r="D238" s="13" t="s">
        <v>997</v>
      </c>
      <c r="E238" s="13" t="s">
        <v>998</v>
      </c>
      <c r="F238" s="13" t="s">
        <v>999</v>
      </c>
      <c r="G238" s="14">
        <v>45421</v>
      </c>
      <c r="H238" s="95">
        <v>13500</v>
      </c>
      <c r="I238" s="96">
        <v>1</v>
      </c>
    </row>
    <row r="239" spans="1:9" x14ac:dyDescent="0.25">
      <c r="A239" s="12" t="s">
        <v>1000</v>
      </c>
      <c r="B239" s="13" t="s">
        <v>975</v>
      </c>
      <c r="C239" s="13" t="s">
        <v>1001</v>
      </c>
      <c r="D239" s="13" t="s">
        <v>1002</v>
      </c>
      <c r="E239" s="13" t="s">
        <v>1003</v>
      </c>
      <c r="F239" s="13" t="s">
        <v>1004</v>
      </c>
      <c r="G239" s="14">
        <v>45415</v>
      </c>
      <c r="H239" s="95">
        <v>7000</v>
      </c>
      <c r="I239" s="96">
        <v>1</v>
      </c>
    </row>
    <row r="240" spans="1:9" x14ac:dyDescent="0.25">
      <c r="A240" s="12" t="s">
        <v>1005</v>
      </c>
      <c r="B240" s="13" t="s">
        <v>975</v>
      </c>
      <c r="C240" s="13" t="s">
        <v>1006</v>
      </c>
      <c r="D240" s="13" t="s">
        <v>1007</v>
      </c>
      <c r="E240" s="13" t="s">
        <v>1008</v>
      </c>
      <c r="F240" s="13" t="s">
        <v>1009</v>
      </c>
      <c r="G240" s="14">
        <v>45413</v>
      </c>
      <c r="H240" s="95">
        <v>1900</v>
      </c>
      <c r="I240" s="96">
        <v>1</v>
      </c>
    </row>
    <row r="241" spans="1:9" x14ac:dyDescent="0.25">
      <c r="A241" s="12" t="s">
        <v>1010</v>
      </c>
      <c r="B241" s="13" t="s">
        <v>975</v>
      </c>
      <c r="C241" s="13" t="s">
        <v>1011</v>
      </c>
      <c r="D241" s="13" t="s">
        <v>1012</v>
      </c>
      <c r="E241" s="13" t="s">
        <v>1013</v>
      </c>
      <c r="F241" s="13" t="s">
        <v>1014</v>
      </c>
      <c r="G241" s="14">
        <v>45434</v>
      </c>
      <c r="H241" s="95">
        <v>10000</v>
      </c>
      <c r="I241" s="96">
        <v>1</v>
      </c>
    </row>
    <row r="242" spans="1:9" x14ac:dyDescent="0.25">
      <c r="A242" s="12" t="s">
        <v>1015</v>
      </c>
      <c r="B242" s="13" t="s">
        <v>975</v>
      </c>
      <c r="C242" s="13" t="s">
        <v>1016</v>
      </c>
      <c r="D242" s="13" t="s">
        <v>1017</v>
      </c>
      <c r="E242" s="13" t="s">
        <v>1018</v>
      </c>
      <c r="F242" s="13" t="s">
        <v>1019</v>
      </c>
      <c r="G242" s="14">
        <v>45420</v>
      </c>
      <c r="H242" s="95">
        <v>8747</v>
      </c>
      <c r="I242" s="96">
        <v>1</v>
      </c>
    </row>
    <row r="243" spans="1:9" x14ac:dyDescent="0.25">
      <c r="A243" s="12" t="s">
        <v>1020</v>
      </c>
      <c r="B243" s="12" t="s">
        <v>975</v>
      </c>
      <c r="C243" s="12" t="s">
        <v>1021</v>
      </c>
      <c r="D243" s="13" t="s">
        <v>1022</v>
      </c>
      <c r="E243" s="12" t="s">
        <v>1023</v>
      </c>
      <c r="F243" s="12" t="s">
        <v>1024</v>
      </c>
      <c r="G243" s="14">
        <v>45427</v>
      </c>
      <c r="H243" s="53">
        <v>5000</v>
      </c>
      <c r="I243" s="28">
        <v>1</v>
      </c>
    </row>
    <row r="244" spans="1:9" x14ac:dyDescent="0.25">
      <c r="A244" s="12" t="s">
        <v>1025</v>
      </c>
      <c r="B244" s="12" t="s">
        <v>975</v>
      </c>
      <c r="C244" s="12" t="s">
        <v>1026</v>
      </c>
      <c r="D244" s="13" t="s">
        <v>1027</v>
      </c>
      <c r="E244" s="12" t="s">
        <v>1028</v>
      </c>
      <c r="F244" s="12" t="s">
        <v>1029</v>
      </c>
      <c r="G244" s="14">
        <v>45440</v>
      </c>
      <c r="H244" s="53">
        <v>11300</v>
      </c>
      <c r="I244" s="28">
        <v>1</v>
      </c>
    </row>
    <row r="245" spans="1:9" x14ac:dyDescent="0.25">
      <c r="A245" s="12" t="s">
        <v>1030</v>
      </c>
      <c r="B245" s="12" t="s">
        <v>975</v>
      </c>
      <c r="C245" s="12" t="s">
        <v>1031</v>
      </c>
      <c r="D245" s="13" t="s">
        <v>1032</v>
      </c>
      <c r="E245" s="12" t="s">
        <v>1033</v>
      </c>
      <c r="F245" s="12" t="s">
        <v>1034</v>
      </c>
      <c r="G245" s="14">
        <v>45436</v>
      </c>
      <c r="H245" s="53">
        <v>6500</v>
      </c>
      <c r="I245" s="28">
        <v>1</v>
      </c>
    </row>
    <row r="246" spans="1:9" x14ac:dyDescent="0.25">
      <c r="A246" s="12" t="s">
        <v>1035</v>
      </c>
      <c r="B246" s="12" t="s">
        <v>1036</v>
      </c>
      <c r="C246" s="12" t="s">
        <v>1037</v>
      </c>
      <c r="D246" s="13" t="s">
        <v>1038</v>
      </c>
      <c r="E246" s="12" t="s">
        <v>594</v>
      </c>
      <c r="F246" s="12" t="s">
        <v>595</v>
      </c>
      <c r="G246" s="14">
        <v>45425</v>
      </c>
      <c r="H246" s="53">
        <v>5000</v>
      </c>
      <c r="I246" s="28">
        <v>1</v>
      </c>
    </row>
    <row r="247" spans="1:9" x14ac:dyDescent="0.25">
      <c r="A247" s="12" t="s">
        <v>1039</v>
      </c>
      <c r="B247" s="12" t="s">
        <v>1040</v>
      </c>
      <c r="C247" s="12" t="s">
        <v>1041</v>
      </c>
      <c r="D247" s="13" t="s">
        <v>1042</v>
      </c>
      <c r="E247" s="12" t="s">
        <v>1043</v>
      </c>
      <c r="F247" s="12" t="s">
        <v>1044</v>
      </c>
      <c r="G247" s="14">
        <v>45420</v>
      </c>
      <c r="H247" s="53">
        <v>3250</v>
      </c>
      <c r="I247" s="28">
        <v>1</v>
      </c>
    </row>
    <row r="248" spans="1:9" x14ac:dyDescent="0.25">
      <c r="A248" s="12" t="s">
        <v>1045</v>
      </c>
      <c r="B248" s="12" t="s">
        <v>1046</v>
      </c>
      <c r="C248" s="12" t="s">
        <v>1047</v>
      </c>
      <c r="D248" s="13" t="s">
        <v>1048</v>
      </c>
      <c r="E248" s="12" t="s">
        <v>1049</v>
      </c>
      <c r="F248" s="12" t="s">
        <v>1050</v>
      </c>
      <c r="G248" s="14">
        <v>45419</v>
      </c>
      <c r="H248" s="53">
        <v>2678</v>
      </c>
      <c r="I248" s="28">
        <v>1</v>
      </c>
    </row>
    <row r="249" spans="1:9" x14ac:dyDescent="0.25">
      <c r="A249" s="12" t="s">
        <v>1051</v>
      </c>
      <c r="B249" s="12" t="s">
        <v>1046</v>
      </c>
      <c r="C249" s="12" t="s">
        <v>1052</v>
      </c>
      <c r="D249" s="13" t="s">
        <v>1053</v>
      </c>
      <c r="E249" s="12" t="s">
        <v>1054</v>
      </c>
      <c r="F249" s="12" t="s">
        <v>1055</v>
      </c>
      <c r="G249" s="14">
        <v>45442</v>
      </c>
      <c r="H249" s="53">
        <v>8650</v>
      </c>
      <c r="I249" s="28">
        <v>1</v>
      </c>
    </row>
    <row r="250" spans="1:9" x14ac:dyDescent="0.25">
      <c r="A250" s="12" t="s">
        <v>1056</v>
      </c>
      <c r="B250" s="12" t="s">
        <v>1046</v>
      </c>
      <c r="C250" s="12" t="s">
        <v>836</v>
      </c>
      <c r="D250" s="13" t="s">
        <v>1057</v>
      </c>
      <c r="E250" s="12" t="s">
        <v>1058</v>
      </c>
      <c r="F250" s="12" t="s">
        <v>1059</v>
      </c>
      <c r="G250" s="14">
        <v>45414</v>
      </c>
      <c r="H250" s="53">
        <v>6386</v>
      </c>
      <c r="I250" s="28">
        <v>1</v>
      </c>
    </row>
    <row r="251" spans="1:9" x14ac:dyDescent="0.25">
      <c r="A251" s="12" t="s">
        <v>1060</v>
      </c>
      <c r="B251" s="13" t="s">
        <v>1061</v>
      </c>
      <c r="C251" s="13" t="s">
        <v>1062</v>
      </c>
      <c r="D251" s="13" t="s">
        <v>1063</v>
      </c>
      <c r="E251" s="13" t="s">
        <v>1064</v>
      </c>
      <c r="F251" s="13" t="s">
        <v>1065</v>
      </c>
      <c r="G251" s="14">
        <v>45422</v>
      </c>
      <c r="H251" s="95">
        <v>16724</v>
      </c>
      <c r="I251" s="96">
        <v>1</v>
      </c>
    </row>
    <row r="252" spans="1:9" x14ac:dyDescent="0.25">
      <c r="A252" s="12" t="s">
        <v>1066</v>
      </c>
      <c r="B252" s="13" t="s">
        <v>1061</v>
      </c>
      <c r="C252" s="13" t="s">
        <v>1067</v>
      </c>
      <c r="D252" s="13" t="s">
        <v>1063</v>
      </c>
      <c r="E252" s="13" t="s">
        <v>1068</v>
      </c>
      <c r="F252" s="13" t="s">
        <v>1069</v>
      </c>
      <c r="G252" s="14">
        <v>45435</v>
      </c>
      <c r="H252" s="95">
        <v>17188</v>
      </c>
      <c r="I252" s="96">
        <v>1</v>
      </c>
    </row>
    <row r="253" spans="1:9" x14ac:dyDescent="0.25">
      <c r="A253" s="12" t="s">
        <v>1070</v>
      </c>
      <c r="B253" s="13" t="s">
        <v>1061</v>
      </c>
      <c r="C253" s="13" t="s">
        <v>1071</v>
      </c>
      <c r="D253" s="13" t="s">
        <v>1063</v>
      </c>
      <c r="E253" s="13" t="s">
        <v>1072</v>
      </c>
      <c r="F253" s="13" t="s">
        <v>1073</v>
      </c>
      <c r="G253" s="14">
        <v>45422</v>
      </c>
      <c r="H253" s="95">
        <v>15500</v>
      </c>
      <c r="I253" s="96">
        <v>1</v>
      </c>
    </row>
    <row r="254" spans="1:9" x14ac:dyDescent="0.25">
      <c r="A254" s="12" t="s">
        <v>1074</v>
      </c>
      <c r="B254" s="13" t="s">
        <v>1061</v>
      </c>
      <c r="C254" s="13" t="s">
        <v>1075</v>
      </c>
      <c r="D254" s="13" t="s">
        <v>222</v>
      </c>
      <c r="E254" s="13" t="s">
        <v>1076</v>
      </c>
      <c r="F254" s="13" t="s">
        <v>1077</v>
      </c>
      <c r="G254" s="14">
        <v>45420</v>
      </c>
      <c r="H254" s="95">
        <v>11000</v>
      </c>
      <c r="I254" s="96">
        <v>1</v>
      </c>
    </row>
    <row r="255" spans="1:9" x14ac:dyDescent="0.25">
      <c r="A255" s="12" t="s">
        <v>1078</v>
      </c>
      <c r="B255" s="13" t="s">
        <v>1061</v>
      </c>
      <c r="C255" s="13" t="s">
        <v>1079</v>
      </c>
      <c r="D255" s="13" t="s">
        <v>1080</v>
      </c>
      <c r="E255" s="13" t="s">
        <v>1081</v>
      </c>
      <c r="F255" s="13" t="s">
        <v>1082</v>
      </c>
      <c r="G255" s="14">
        <v>45434</v>
      </c>
      <c r="H255" s="95">
        <v>27000</v>
      </c>
      <c r="I255" s="96">
        <v>1</v>
      </c>
    </row>
    <row r="256" spans="1:9" x14ac:dyDescent="0.25">
      <c r="A256" s="12" t="s">
        <v>1083</v>
      </c>
      <c r="B256" s="13" t="s">
        <v>1061</v>
      </c>
      <c r="C256" s="13" t="s">
        <v>1084</v>
      </c>
      <c r="D256" s="13" t="s">
        <v>1080</v>
      </c>
      <c r="E256" s="13" t="s">
        <v>1085</v>
      </c>
      <c r="F256" s="13" t="s">
        <v>1086</v>
      </c>
      <c r="G256" s="14">
        <v>45441</v>
      </c>
      <c r="H256" s="95">
        <v>28000</v>
      </c>
      <c r="I256" s="96">
        <v>1</v>
      </c>
    </row>
    <row r="257" spans="1:9" x14ac:dyDescent="0.25">
      <c r="A257" s="12" t="s">
        <v>1087</v>
      </c>
      <c r="B257" s="13" t="s">
        <v>1061</v>
      </c>
      <c r="C257" s="13" t="s">
        <v>1088</v>
      </c>
      <c r="D257" s="13" t="s">
        <v>1080</v>
      </c>
      <c r="E257" s="13" t="s">
        <v>1089</v>
      </c>
      <c r="F257" s="13" t="s">
        <v>1090</v>
      </c>
      <c r="G257" s="14">
        <v>45441</v>
      </c>
      <c r="H257" s="95">
        <v>20000</v>
      </c>
      <c r="I257" s="96">
        <v>1</v>
      </c>
    </row>
    <row r="258" spans="1:9" x14ac:dyDescent="0.25">
      <c r="A258" s="12" t="s">
        <v>1091</v>
      </c>
      <c r="B258" s="13" t="s">
        <v>1061</v>
      </c>
      <c r="C258" s="13" t="s">
        <v>1092</v>
      </c>
      <c r="D258" s="13" t="s">
        <v>1080</v>
      </c>
      <c r="E258" s="13" t="s">
        <v>1093</v>
      </c>
      <c r="F258" s="13" t="s">
        <v>1094</v>
      </c>
      <c r="G258" s="14">
        <v>45442</v>
      </c>
      <c r="H258" s="95">
        <v>23197</v>
      </c>
      <c r="I258" s="96">
        <v>1</v>
      </c>
    </row>
    <row r="259" spans="1:9" x14ac:dyDescent="0.25">
      <c r="A259" s="12" t="s">
        <v>1095</v>
      </c>
      <c r="B259" s="13" t="s">
        <v>1061</v>
      </c>
      <c r="C259" s="13" t="s">
        <v>1096</v>
      </c>
      <c r="D259" s="13" t="s">
        <v>1063</v>
      </c>
      <c r="E259" s="13" t="s">
        <v>1097</v>
      </c>
      <c r="F259" s="13" t="s">
        <v>1098</v>
      </c>
      <c r="G259" s="14">
        <v>45422</v>
      </c>
      <c r="H259" s="95">
        <v>25800</v>
      </c>
      <c r="I259" s="96">
        <v>1</v>
      </c>
    </row>
    <row r="260" spans="1:9" x14ac:dyDescent="0.25">
      <c r="A260" s="12" t="s">
        <v>1099</v>
      </c>
      <c r="B260" s="13" t="s">
        <v>1061</v>
      </c>
      <c r="C260" s="13" t="s">
        <v>1100</v>
      </c>
      <c r="D260" s="13" t="s">
        <v>1080</v>
      </c>
      <c r="E260" s="13" t="s">
        <v>1101</v>
      </c>
      <c r="F260" s="13" t="s">
        <v>1102</v>
      </c>
      <c r="G260" s="14">
        <v>45420</v>
      </c>
      <c r="H260" s="95">
        <v>20273</v>
      </c>
      <c r="I260" s="96">
        <v>1</v>
      </c>
    </row>
    <row r="261" spans="1:9" x14ac:dyDescent="0.25">
      <c r="A261" s="12" t="s">
        <v>1103</v>
      </c>
      <c r="B261" s="13" t="s">
        <v>1061</v>
      </c>
      <c r="C261" s="13" t="s">
        <v>1104</v>
      </c>
      <c r="D261" s="13" t="s">
        <v>1080</v>
      </c>
      <c r="E261" s="13" t="s">
        <v>1105</v>
      </c>
      <c r="F261" s="13" t="s">
        <v>1106</v>
      </c>
      <c r="G261" s="14">
        <v>45440</v>
      </c>
      <c r="H261" s="95">
        <v>26000</v>
      </c>
      <c r="I261" s="96">
        <v>1</v>
      </c>
    </row>
    <row r="262" spans="1:9" x14ac:dyDescent="0.25">
      <c r="A262" s="12" t="s">
        <v>1107</v>
      </c>
      <c r="B262" s="13" t="s">
        <v>1061</v>
      </c>
      <c r="C262" s="13" t="s">
        <v>1108</v>
      </c>
      <c r="D262" s="13" t="s">
        <v>1080</v>
      </c>
      <c r="E262" s="13" t="s">
        <v>1109</v>
      </c>
      <c r="F262" s="13" t="s">
        <v>1110</v>
      </c>
      <c r="G262" s="14">
        <v>45427</v>
      </c>
      <c r="H262" s="95">
        <v>32000</v>
      </c>
      <c r="I262" s="96">
        <v>1</v>
      </c>
    </row>
    <row r="263" spans="1:9" x14ac:dyDescent="0.25">
      <c r="A263" s="12" t="s">
        <v>1111</v>
      </c>
      <c r="B263" s="13" t="s">
        <v>1061</v>
      </c>
      <c r="C263" s="13" t="s">
        <v>1112</v>
      </c>
      <c r="D263" s="13" t="s">
        <v>1113</v>
      </c>
      <c r="E263" s="13" t="s">
        <v>1114</v>
      </c>
      <c r="F263" s="13" t="s">
        <v>1115</v>
      </c>
      <c r="G263" s="14">
        <v>45432</v>
      </c>
      <c r="H263" s="95">
        <v>16000</v>
      </c>
      <c r="I263" s="96">
        <v>1</v>
      </c>
    </row>
    <row r="264" spans="1:9" x14ac:dyDescent="0.25">
      <c r="A264" s="12" t="s">
        <v>1116</v>
      </c>
      <c r="B264" s="13" t="s">
        <v>1061</v>
      </c>
      <c r="C264" s="13" t="s">
        <v>1117</v>
      </c>
      <c r="D264" s="13" t="s">
        <v>1118</v>
      </c>
      <c r="E264" s="13" t="s">
        <v>1119</v>
      </c>
      <c r="F264" s="13" t="s">
        <v>1120</v>
      </c>
      <c r="G264" s="14">
        <v>45441</v>
      </c>
      <c r="H264" s="95">
        <v>29182</v>
      </c>
      <c r="I264" s="96">
        <v>1</v>
      </c>
    </row>
    <row r="265" spans="1:9" x14ac:dyDescent="0.25">
      <c r="A265" s="12" t="s">
        <v>1121</v>
      </c>
      <c r="B265" s="13" t="s">
        <v>1061</v>
      </c>
      <c r="C265" s="13" t="s">
        <v>1122</v>
      </c>
      <c r="D265" s="13" t="s">
        <v>1123</v>
      </c>
      <c r="E265" s="13" t="s">
        <v>1124</v>
      </c>
      <c r="F265" s="13" t="s">
        <v>1125</v>
      </c>
      <c r="G265" s="14">
        <v>45413</v>
      </c>
      <c r="H265" s="95">
        <v>15000</v>
      </c>
      <c r="I265" s="96">
        <v>1</v>
      </c>
    </row>
    <row r="266" spans="1:9" x14ac:dyDescent="0.25">
      <c r="A266" s="12" t="s">
        <v>1126</v>
      </c>
      <c r="B266" s="13" t="s">
        <v>1061</v>
      </c>
      <c r="C266" s="13" t="s">
        <v>1127</v>
      </c>
      <c r="D266" s="13" t="s">
        <v>1128</v>
      </c>
      <c r="E266" s="13" t="s">
        <v>1129</v>
      </c>
      <c r="F266" s="13" t="s">
        <v>1130</v>
      </c>
      <c r="G266" s="14">
        <v>45426</v>
      </c>
      <c r="H266" s="95">
        <v>15000</v>
      </c>
      <c r="I266" s="96">
        <v>1</v>
      </c>
    </row>
    <row r="267" spans="1:9" x14ac:dyDescent="0.25">
      <c r="A267" s="12" t="s">
        <v>1131</v>
      </c>
      <c r="B267" s="13" t="s">
        <v>1061</v>
      </c>
      <c r="C267" s="13" t="s">
        <v>1132</v>
      </c>
      <c r="D267" s="13" t="s">
        <v>1080</v>
      </c>
      <c r="E267" s="13" t="s">
        <v>1133</v>
      </c>
      <c r="F267" s="13" t="s">
        <v>1134</v>
      </c>
      <c r="G267" s="14">
        <v>45433</v>
      </c>
      <c r="H267" s="95">
        <v>21962</v>
      </c>
      <c r="I267" s="96">
        <v>1</v>
      </c>
    </row>
    <row r="268" spans="1:9" x14ac:dyDescent="0.25">
      <c r="A268" s="12" t="s">
        <v>1135</v>
      </c>
      <c r="B268" s="13" t="s">
        <v>1061</v>
      </c>
      <c r="C268" s="13" t="s">
        <v>1136</v>
      </c>
      <c r="D268" s="13" t="s">
        <v>1080</v>
      </c>
      <c r="E268" s="13" t="s">
        <v>1137</v>
      </c>
      <c r="F268" s="13" t="s">
        <v>1138</v>
      </c>
      <c r="G268" s="14">
        <v>45441</v>
      </c>
      <c r="H268" s="95">
        <v>25807</v>
      </c>
      <c r="I268" s="96">
        <v>1</v>
      </c>
    </row>
    <row r="269" spans="1:9" x14ac:dyDescent="0.25">
      <c r="A269" s="12" t="s">
        <v>1139</v>
      </c>
      <c r="B269" s="13" t="s">
        <v>1061</v>
      </c>
      <c r="C269" s="13" t="s">
        <v>1140</v>
      </c>
      <c r="D269" s="13" t="s">
        <v>1063</v>
      </c>
      <c r="E269" s="13" t="s">
        <v>1141</v>
      </c>
      <c r="F269" s="13" t="s">
        <v>1142</v>
      </c>
      <c r="G269" s="14">
        <v>45413</v>
      </c>
      <c r="H269" s="95">
        <v>68231</v>
      </c>
      <c r="I269" s="96">
        <v>1</v>
      </c>
    </row>
    <row r="270" spans="1:9" x14ac:dyDescent="0.25">
      <c r="A270" s="12" t="s">
        <v>1143</v>
      </c>
      <c r="B270" s="13" t="s">
        <v>1061</v>
      </c>
      <c r="C270" s="13" t="s">
        <v>1144</v>
      </c>
      <c r="D270" s="13" t="s">
        <v>1063</v>
      </c>
      <c r="E270" s="13" t="s">
        <v>1145</v>
      </c>
      <c r="F270" s="13" t="s">
        <v>1146</v>
      </c>
      <c r="G270" s="14">
        <v>45442</v>
      </c>
      <c r="H270" s="95">
        <v>12300</v>
      </c>
      <c r="I270" s="96">
        <v>1</v>
      </c>
    </row>
    <row r="271" spans="1:9" x14ac:dyDescent="0.25">
      <c r="A271" s="12" t="s">
        <v>1147</v>
      </c>
      <c r="B271" s="13" t="s">
        <v>1061</v>
      </c>
      <c r="C271" s="13" t="s">
        <v>1148</v>
      </c>
      <c r="D271" s="13" t="s">
        <v>1080</v>
      </c>
      <c r="E271" s="13" t="s">
        <v>1149</v>
      </c>
      <c r="F271" s="13" t="s">
        <v>1150</v>
      </c>
      <c r="G271" s="14">
        <v>45442</v>
      </c>
      <c r="H271" s="95">
        <v>29578</v>
      </c>
      <c r="I271" s="96">
        <v>1</v>
      </c>
    </row>
    <row r="272" spans="1:9" x14ac:dyDescent="0.25">
      <c r="A272" s="12" t="s">
        <v>1151</v>
      </c>
      <c r="B272" s="13" t="s">
        <v>1061</v>
      </c>
      <c r="C272" s="13" t="s">
        <v>1152</v>
      </c>
      <c r="D272" s="13" t="s">
        <v>1153</v>
      </c>
      <c r="E272" s="13" t="s">
        <v>1154</v>
      </c>
      <c r="F272" s="13" t="s">
        <v>1155</v>
      </c>
      <c r="G272" s="14">
        <v>45421</v>
      </c>
      <c r="H272" s="95">
        <v>4000</v>
      </c>
      <c r="I272" s="96">
        <v>1</v>
      </c>
    </row>
    <row r="273" spans="1:9" x14ac:dyDescent="0.25">
      <c r="A273" s="12" t="s">
        <v>1156</v>
      </c>
      <c r="B273" s="13" t="s">
        <v>1061</v>
      </c>
      <c r="C273" s="13" t="s">
        <v>1157</v>
      </c>
      <c r="D273" s="13" t="s">
        <v>1063</v>
      </c>
      <c r="E273" s="13" t="s">
        <v>1158</v>
      </c>
      <c r="F273" s="13" t="s">
        <v>1159</v>
      </c>
      <c r="G273" s="14">
        <v>45413</v>
      </c>
      <c r="H273" s="95">
        <v>14150</v>
      </c>
      <c r="I273" s="96">
        <v>1</v>
      </c>
    </row>
    <row r="274" spans="1:9" x14ac:dyDescent="0.25">
      <c r="A274" s="12" t="s">
        <v>1160</v>
      </c>
      <c r="B274" s="13" t="s">
        <v>1061</v>
      </c>
      <c r="C274" s="13" t="s">
        <v>1161</v>
      </c>
      <c r="D274" s="13" t="s">
        <v>1080</v>
      </c>
      <c r="E274" s="13" t="s">
        <v>1162</v>
      </c>
      <c r="F274" s="13" t="s">
        <v>1163</v>
      </c>
      <c r="G274" s="14">
        <v>45413</v>
      </c>
      <c r="H274" s="95">
        <v>89200</v>
      </c>
      <c r="I274" s="96">
        <v>1</v>
      </c>
    </row>
    <row r="275" spans="1:9" x14ac:dyDescent="0.25">
      <c r="A275" s="12" t="s">
        <v>1164</v>
      </c>
      <c r="B275" s="13" t="s">
        <v>1061</v>
      </c>
      <c r="C275" s="13" t="s">
        <v>1165</v>
      </c>
      <c r="D275" s="13" t="s">
        <v>1063</v>
      </c>
      <c r="E275" s="13" t="s">
        <v>1166</v>
      </c>
      <c r="F275" s="13" t="s">
        <v>1167</v>
      </c>
      <c r="G275" s="14">
        <v>45436</v>
      </c>
      <c r="H275" s="95">
        <v>21479</v>
      </c>
      <c r="I275" s="96">
        <v>1</v>
      </c>
    </row>
    <row r="276" spans="1:9" x14ac:dyDescent="0.25">
      <c r="A276" s="12" t="s">
        <v>1168</v>
      </c>
      <c r="B276" s="13" t="s">
        <v>1061</v>
      </c>
      <c r="C276" s="13" t="s">
        <v>1169</v>
      </c>
      <c r="D276" s="13" t="s">
        <v>1170</v>
      </c>
      <c r="E276" s="13" t="s">
        <v>1171</v>
      </c>
      <c r="F276" s="13" t="s">
        <v>1172</v>
      </c>
      <c r="G276" s="14">
        <v>45420</v>
      </c>
      <c r="H276" s="95">
        <v>27302</v>
      </c>
      <c r="I276" s="96">
        <v>1</v>
      </c>
    </row>
    <row r="277" spans="1:9" x14ac:dyDescent="0.25">
      <c r="A277" s="12" t="s">
        <v>1173</v>
      </c>
      <c r="B277" s="13" t="s">
        <v>1061</v>
      </c>
      <c r="C277" s="13" t="s">
        <v>1174</v>
      </c>
      <c r="D277" s="13" t="s">
        <v>1175</v>
      </c>
      <c r="E277" s="13" t="s">
        <v>1176</v>
      </c>
      <c r="F277" s="13" t="s">
        <v>1177</v>
      </c>
      <c r="G277" s="14">
        <v>45440</v>
      </c>
      <c r="H277" s="95">
        <v>27650</v>
      </c>
      <c r="I277" s="96">
        <v>1</v>
      </c>
    </row>
    <row r="278" spans="1:9" x14ac:dyDescent="0.25">
      <c r="A278" s="12" t="s">
        <v>1178</v>
      </c>
      <c r="B278" s="13" t="s">
        <v>1061</v>
      </c>
      <c r="C278" s="13" t="s">
        <v>1179</v>
      </c>
      <c r="D278" s="13" t="s">
        <v>218</v>
      </c>
      <c r="E278" s="13" t="s">
        <v>1180</v>
      </c>
      <c r="F278" s="13" t="s">
        <v>1181</v>
      </c>
      <c r="G278" s="14">
        <v>45441</v>
      </c>
      <c r="H278" s="95">
        <v>22827</v>
      </c>
      <c r="I278" s="96">
        <v>1</v>
      </c>
    </row>
    <row r="279" spans="1:9" x14ac:dyDescent="0.25">
      <c r="A279" s="12" t="s">
        <v>1182</v>
      </c>
      <c r="B279" s="12" t="s">
        <v>1061</v>
      </c>
      <c r="C279" s="12" t="s">
        <v>1183</v>
      </c>
      <c r="D279" s="13" t="s">
        <v>1063</v>
      </c>
      <c r="E279" s="12" t="s">
        <v>1184</v>
      </c>
      <c r="F279" s="12" t="s">
        <v>1185</v>
      </c>
      <c r="G279" s="14">
        <v>45435</v>
      </c>
      <c r="H279" s="53">
        <v>29000</v>
      </c>
      <c r="I279" s="28">
        <v>1</v>
      </c>
    </row>
    <row r="280" spans="1:9" x14ac:dyDescent="0.25">
      <c r="A280" s="12" t="s">
        <v>1186</v>
      </c>
      <c r="B280" s="12" t="s">
        <v>1061</v>
      </c>
      <c r="C280" s="12" t="s">
        <v>1187</v>
      </c>
      <c r="D280" s="13" t="s">
        <v>1080</v>
      </c>
      <c r="E280" s="12" t="s">
        <v>1188</v>
      </c>
      <c r="F280" s="12" t="s">
        <v>1189</v>
      </c>
      <c r="G280" s="14">
        <v>45418</v>
      </c>
      <c r="H280" s="53">
        <v>25426</v>
      </c>
      <c r="I280" s="28">
        <v>1</v>
      </c>
    </row>
    <row r="281" spans="1:9" x14ac:dyDescent="0.25">
      <c r="A281" s="12" t="s">
        <v>1190</v>
      </c>
      <c r="B281" s="12" t="s">
        <v>1061</v>
      </c>
      <c r="C281" s="12" t="s">
        <v>1191</v>
      </c>
      <c r="D281" s="13" t="s">
        <v>1192</v>
      </c>
      <c r="E281" s="12" t="s">
        <v>1193</v>
      </c>
      <c r="F281" s="12" t="s">
        <v>1194</v>
      </c>
      <c r="G281" s="14">
        <v>45440</v>
      </c>
      <c r="H281" s="53">
        <v>27049</v>
      </c>
      <c r="I281" s="28">
        <v>1</v>
      </c>
    </row>
    <row r="282" spans="1:9" x14ac:dyDescent="0.25">
      <c r="A282" s="12" t="s">
        <v>1195</v>
      </c>
      <c r="B282" s="12" t="s">
        <v>1061</v>
      </c>
      <c r="C282" s="12" t="s">
        <v>1196</v>
      </c>
      <c r="D282" s="13" t="s">
        <v>222</v>
      </c>
      <c r="E282" s="12" t="s">
        <v>1197</v>
      </c>
      <c r="F282" s="12" t="s">
        <v>1198</v>
      </c>
      <c r="G282" s="14">
        <v>45426</v>
      </c>
      <c r="H282" s="53">
        <v>17200</v>
      </c>
      <c r="I282" s="28">
        <v>1</v>
      </c>
    </row>
    <row r="283" spans="1:9" x14ac:dyDescent="0.25">
      <c r="A283" s="12" t="s">
        <v>1199</v>
      </c>
      <c r="B283" s="12" t="s">
        <v>1061</v>
      </c>
      <c r="C283" s="12" t="s">
        <v>1200</v>
      </c>
      <c r="D283" s="13" t="s">
        <v>1063</v>
      </c>
      <c r="E283" s="12" t="s">
        <v>1201</v>
      </c>
      <c r="F283" s="12" t="s">
        <v>1202</v>
      </c>
      <c r="G283" s="14">
        <v>45440</v>
      </c>
      <c r="H283" s="53">
        <v>15250</v>
      </c>
      <c r="I283" s="28">
        <v>1</v>
      </c>
    </row>
    <row r="284" spans="1:9" x14ac:dyDescent="0.25">
      <c r="A284" s="12" t="s">
        <v>1203</v>
      </c>
      <c r="B284" s="12" t="s">
        <v>1061</v>
      </c>
      <c r="C284" s="12" t="s">
        <v>1204</v>
      </c>
      <c r="D284" s="13" t="s">
        <v>1080</v>
      </c>
      <c r="E284" s="12" t="s">
        <v>1205</v>
      </c>
      <c r="F284" s="12" t="s">
        <v>1206</v>
      </c>
      <c r="G284" s="14">
        <v>45426</v>
      </c>
      <c r="H284" s="53">
        <v>25954</v>
      </c>
      <c r="I284" s="28">
        <v>1</v>
      </c>
    </row>
    <row r="285" spans="1:9" x14ac:dyDescent="0.25">
      <c r="A285" s="12" t="s">
        <v>1207</v>
      </c>
      <c r="B285" s="12" t="s">
        <v>1061</v>
      </c>
      <c r="C285" s="12" t="s">
        <v>1208</v>
      </c>
      <c r="D285" s="13" t="s">
        <v>1063</v>
      </c>
      <c r="E285" s="12" t="s">
        <v>1209</v>
      </c>
      <c r="F285" s="12" t="s">
        <v>1210</v>
      </c>
      <c r="G285" s="14">
        <v>45440</v>
      </c>
      <c r="H285" s="53">
        <v>32432</v>
      </c>
      <c r="I285" s="28">
        <v>1</v>
      </c>
    </row>
    <row r="286" spans="1:9" x14ac:dyDescent="0.25">
      <c r="A286" s="12" t="s">
        <v>1211</v>
      </c>
      <c r="B286" s="12" t="s">
        <v>1061</v>
      </c>
      <c r="C286" s="12" t="s">
        <v>1212</v>
      </c>
      <c r="D286" s="13" t="s">
        <v>1128</v>
      </c>
      <c r="E286" s="12" t="s">
        <v>1213</v>
      </c>
      <c r="F286" s="12" t="s">
        <v>1214</v>
      </c>
      <c r="G286" s="14">
        <v>45418</v>
      </c>
      <c r="H286" s="53">
        <v>5000</v>
      </c>
      <c r="I286" s="28">
        <v>1</v>
      </c>
    </row>
    <row r="287" spans="1:9" x14ac:dyDescent="0.25">
      <c r="A287" s="12" t="s">
        <v>1215</v>
      </c>
      <c r="B287" s="13" t="s">
        <v>1061</v>
      </c>
      <c r="C287" s="13" t="s">
        <v>1216</v>
      </c>
      <c r="D287" s="13" t="s">
        <v>1063</v>
      </c>
      <c r="E287" s="13" t="s">
        <v>1217</v>
      </c>
      <c r="F287" s="13" t="s">
        <v>1218</v>
      </c>
      <c r="G287" s="14">
        <v>45415</v>
      </c>
      <c r="H287" s="95">
        <v>18012</v>
      </c>
      <c r="I287" s="96">
        <v>1</v>
      </c>
    </row>
    <row r="288" spans="1:9" x14ac:dyDescent="0.25">
      <c r="A288" s="12" t="s">
        <v>1219</v>
      </c>
      <c r="B288" s="13" t="s">
        <v>1061</v>
      </c>
      <c r="C288" s="13" t="s">
        <v>1220</v>
      </c>
      <c r="D288" s="13" t="s">
        <v>1080</v>
      </c>
      <c r="E288" s="13" t="s">
        <v>1221</v>
      </c>
      <c r="F288" s="13" t="s">
        <v>1222</v>
      </c>
      <c r="G288" s="14">
        <v>45442</v>
      </c>
      <c r="H288" s="95">
        <v>15512</v>
      </c>
      <c r="I288" s="96">
        <v>1</v>
      </c>
    </row>
    <row r="289" spans="1:9" x14ac:dyDescent="0.25">
      <c r="A289" s="12" t="s">
        <v>1223</v>
      </c>
      <c r="B289" s="13" t="s">
        <v>1061</v>
      </c>
      <c r="C289" s="13" t="s">
        <v>1224</v>
      </c>
      <c r="D289" s="13" t="s">
        <v>1225</v>
      </c>
      <c r="E289" s="13" t="s">
        <v>1226</v>
      </c>
      <c r="F289" s="13" t="s">
        <v>1227</v>
      </c>
      <c r="G289" s="14">
        <v>45432</v>
      </c>
      <c r="H289" s="95">
        <v>17500</v>
      </c>
      <c r="I289" s="96">
        <v>1</v>
      </c>
    </row>
    <row r="290" spans="1:9" x14ac:dyDescent="0.25">
      <c r="A290" s="12" t="s">
        <v>1228</v>
      </c>
      <c r="B290" s="13" t="s">
        <v>1061</v>
      </c>
      <c r="C290" s="13" t="s">
        <v>1229</v>
      </c>
      <c r="D290" s="13" t="s">
        <v>1063</v>
      </c>
      <c r="E290" s="13" t="s">
        <v>1230</v>
      </c>
      <c r="F290" s="13" t="s">
        <v>1231</v>
      </c>
      <c r="G290" s="14">
        <v>45434</v>
      </c>
      <c r="H290" s="95">
        <v>23650</v>
      </c>
      <c r="I290" s="96">
        <v>1</v>
      </c>
    </row>
    <row r="291" spans="1:9" x14ac:dyDescent="0.25">
      <c r="A291" s="12" t="s">
        <v>1232</v>
      </c>
      <c r="B291" s="13" t="s">
        <v>1061</v>
      </c>
      <c r="C291" s="13" t="s">
        <v>1233</v>
      </c>
      <c r="D291" s="13" t="s">
        <v>1080</v>
      </c>
      <c r="E291" s="13" t="s">
        <v>1234</v>
      </c>
      <c r="F291" s="13" t="s">
        <v>1235</v>
      </c>
      <c r="G291" s="14">
        <v>45419</v>
      </c>
      <c r="H291" s="95">
        <v>19500</v>
      </c>
      <c r="I291" s="96">
        <v>1</v>
      </c>
    </row>
    <row r="292" spans="1:9" x14ac:dyDescent="0.25">
      <c r="A292" s="12" t="s">
        <v>1236</v>
      </c>
      <c r="B292" s="13" t="s">
        <v>1061</v>
      </c>
      <c r="C292" s="13" t="s">
        <v>1237</v>
      </c>
      <c r="D292" s="13" t="s">
        <v>222</v>
      </c>
      <c r="E292" s="13" t="s">
        <v>1238</v>
      </c>
      <c r="F292" s="13" t="s">
        <v>1239</v>
      </c>
      <c r="G292" s="14">
        <v>45415</v>
      </c>
      <c r="H292" s="95">
        <v>25340</v>
      </c>
      <c r="I292" s="96">
        <v>1</v>
      </c>
    </row>
    <row r="293" spans="1:9" x14ac:dyDescent="0.25">
      <c r="A293" s="12" t="s">
        <v>1240</v>
      </c>
      <c r="B293" s="13" t="s">
        <v>1061</v>
      </c>
      <c r="C293" s="13" t="s">
        <v>1241</v>
      </c>
      <c r="D293" s="13" t="s">
        <v>1080</v>
      </c>
      <c r="E293" s="13" t="s">
        <v>1242</v>
      </c>
      <c r="F293" s="13" t="s">
        <v>1243</v>
      </c>
      <c r="G293" s="14">
        <v>45433</v>
      </c>
      <c r="H293" s="95">
        <v>29237</v>
      </c>
      <c r="I293" s="96">
        <v>1</v>
      </c>
    </row>
    <row r="294" spans="1:9" x14ac:dyDescent="0.25">
      <c r="A294" s="12" t="s">
        <v>1244</v>
      </c>
      <c r="B294" s="13" t="s">
        <v>1061</v>
      </c>
      <c r="C294" s="13" t="s">
        <v>1245</v>
      </c>
      <c r="D294" s="13" t="s">
        <v>1063</v>
      </c>
      <c r="E294" s="13" t="s">
        <v>1246</v>
      </c>
      <c r="F294" s="13" t="s">
        <v>1247</v>
      </c>
      <c r="G294" s="14">
        <v>45425</v>
      </c>
      <c r="H294" s="95">
        <v>18091</v>
      </c>
      <c r="I294" s="96">
        <v>1</v>
      </c>
    </row>
    <row r="295" spans="1:9" x14ac:dyDescent="0.25">
      <c r="A295" s="12" t="s">
        <v>1248</v>
      </c>
      <c r="B295" s="13" t="s">
        <v>1061</v>
      </c>
      <c r="C295" s="13" t="s">
        <v>1249</v>
      </c>
      <c r="D295" s="13" t="s">
        <v>1080</v>
      </c>
      <c r="E295" s="13" t="s">
        <v>1250</v>
      </c>
      <c r="F295" s="13" t="s">
        <v>1251</v>
      </c>
      <c r="G295" s="14">
        <v>45427</v>
      </c>
      <c r="H295" s="95">
        <v>8409</v>
      </c>
      <c r="I295" s="96">
        <v>1</v>
      </c>
    </row>
    <row r="296" spans="1:9" x14ac:dyDescent="0.25">
      <c r="A296" s="12" t="s">
        <v>1252</v>
      </c>
      <c r="B296" s="13" t="s">
        <v>1061</v>
      </c>
      <c r="C296" s="13" t="s">
        <v>1253</v>
      </c>
      <c r="D296" s="13" t="s">
        <v>1254</v>
      </c>
      <c r="E296" s="13" t="s">
        <v>1255</v>
      </c>
      <c r="F296" s="13" t="s">
        <v>1256</v>
      </c>
      <c r="G296" s="14">
        <v>45432</v>
      </c>
      <c r="H296" s="95">
        <v>17000</v>
      </c>
      <c r="I296" s="96">
        <v>1</v>
      </c>
    </row>
    <row r="297" spans="1:9" x14ac:dyDescent="0.25">
      <c r="A297" s="12" t="s">
        <v>1257</v>
      </c>
      <c r="B297" s="13" t="s">
        <v>1061</v>
      </c>
      <c r="C297" s="13" t="s">
        <v>1258</v>
      </c>
      <c r="D297" s="13" t="s">
        <v>1080</v>
      </c>
      <c r="E297" s="13" t="s">
        <v>1259</v>
      </c>
      <c r="F297" s="13" t="s">
        <v>1260</v>
      </c>
      <c r="G297" s="14">
        <v>45435</v>
      </c>
      <c r="H297" s="95">
        <v>19220</v>
      </c>
      <c r="I297" s="96">
        <v>1</v>
      </c>
    </row>
    <row r="298" spans="1:9" x14ac:dyDescent="0.25">
      <c r="A298" s="12" t="s">
        <v>1261</v>
      </c>
      <c r="B298" s="13" t="s">
        <v>1061</v>
      </c>
      <c r="C298" s="13" t="s">
        <v>1262</v>
      </c>
      <c r="D298" s="13" t="s">
        <v>1063</v>
      </c>
      <c r="E298" s="13" t="s">
        <v>1263</v>
      </c>
      <c r="F298" s="13" t="s">
        <v>1264</v>
      </c>
      <c r="G298" s="14">
        <v>45425</v>
      </c>
      <c r="H298" s="95">
        <v>27114</v>
      </c>
      <c r="I298" s="96">
        <v>1</v>
      </c>
    </row>
    <row r="299" spans="1:9" x14ac:dyDescent="0.25">
      <c r="A299" s="12" t="s">
        <v>1265</v>
      </c>
      <c r="B299" s="13" t="s">
        <v>1061</v>
      </c>
      <c r="C299" s="13" t="s">
        <v>1266</v>
      </c>
      <c r="D299" s="13" t="s">
        <v>1063</v>
      </c>
      <c r="E299" s="13" t="s">
        <v>1267</v>
      </c>
      <c r="F299" s="13" t="s">
        <v>1268</v>
      </c>
      <c r="G299" s="14">
        <v>45414</v>
      </c>
      <c r="H299" s="95">
        <v>18700</v>
      </c>
      <c r="I299" s="96">
        <v>1</v>
      </c>
    </row>
    <row r="300" spans="1:9" x14ac:dyDescent="0.25">
      <c r="A300" s="12" t="s">
        <v>1269</v>
      </c>
      <c r="B300" s="13" t="s">
        <v>1061</v>
      </c>
      <c r="C300" s="13" t="s">
        <v>1270</v>
      </c>
      <c r="D300" s="13" t="s">
        <v>1271</v>
      </c>
      <c r="E300" s="13" t="s">
        <v>1272</v>
      </c>
      <c r="F300" s="13" t="s">
        <v>1273</v>
      </c>
      <c r="G300" s="14">
        <v>45441</v>
      </c>
      <c r="H300" s="95">
        <v>22524</v>
      </c>
      <c r="I300" s="96">
        <v>1</v>
      </c>
    </row>
    <row r="301" spans="1:9" x14ac:dyDescent="0.25">
      <c r="A301" s="12" t="s">
        <v>1274</v>
      </c>
      <c r="B301" s="13" t="s">
        <v>1061</v>
      </c>
      <c r="C301" s="13" t="s">
        <v>1275</v>
      </c>
      <c r="D301" s="13" t="s">
        <v>1276</v>
      </c>
      <c r="E301" s="13" t="s">
        <v>1277</v>
      </c>
      <c r="F301" s="13" t="s">
        <v>1278</v>
      </c>
      <c r="G301" s="14">
        <v>45442</v>
      </c>
      <c r="H301" s="95">
        <v>32759</v>
      </c>
      <c r="I301" s="96">
        <v>1</v>
      </c>
    </row>
    <row r="302" spans="1:9" x14ac:dyDescent="0.25">
      <c r="A302" s="12" t="s">
        <v>1279</v>
      </c>
      <c r="B302" s="13" t="s">
        <v>1061</v>
      </c>
      <c r="C302" s="13" t="s">
        <v>1280</v>
      </c>
      <c r="D302" s="13" t="s">
        <v>1080</v>
      </c>
      <c r="E302" s="13" t="s">
        <v>1281</v>
      </c>
      <c r="F302" s="13" t="s">
        <v>1282</v>
      </c>
      <c r="G302" s="14">
        <v>45435</v>
      </c>
      <c r="H302" s="95">
        <v>22735</v>
      </c>
      <c r="I302" s="96">
        <v>1</v>
      </c>
    </row>
    <row r="303" spans="1:9" x14ac:dyDescent="0.25">
      <c r="A303" s="12" t="s">
        <v>1283</v>
      </c>
      <c r="B303" s="13" t="s">
        <v>1061</v>
      </c>
      <c r="C303" s="13" t="s">
        <v>1284</v>
      </c>
      <c r="D303" s="13" t="s">
        <v>1285</v>
      </c>
      <c r="E303" s="13" t="s">
        <v>1286</v>
      </c>
      <c r="F303" s="13" t="s">
        <v>1287</v>
      </c>
      <c r="G303" s="14">
        <v>45441</v>
      </c>
      <c r="H303" s="95">
        <v>27450</v>
      </c>
      <c r="I303" s="96">
        <v>1</v>
      </c>
    </row>
    <row r="304" spans="1:9" x14ac:dyDescent="0.25">
      <c r="A304" s="12" t="s">
        <v>1288</v>
      </c>
      <c r="B304" s="13" t="s">
        <v>1061</v>
      </c>
      <c r="C304" s="13" t="s">
        <v>1289</v>
      </c>
      <c r="D304" s="13" t="s">
        <v>1063</v>
      </c>
      <c r="E304" s="13" t="s">
        <v>1290</v>
      </c>
      <c r="F304" s="13" t="s">
        <v>1291</v>
      </c>
      <c r="G304" s="14">
        <v>45442</v>
      </c>
      <c r="H304" s="95">
        <v>12670</v>
      </c>
      <c r="I304" s="96">
        <v>1</v>
      </c>
    </row>
    <row r="305" spans="1:9" x14ac:dyDescent="0.25">
      <c r="A305" s="12" t="s">
        <v>1292</v>
      </c>
      <c r="B305" s="13" t="s">
        <v>1061</v>
      </c>
      <c r="C305" s="13" t="s">
        <v>1293</v>
      </c>
      <c r="D305" s="13" t="s">
        <v>1080</v>
      </c>
      <c r="E305" s="13" t="s">
        <v>1294</v>
      </c>
      <c r="F305" s="13" t="s">
        <v>1295</v>
      </c>
      <c r="G305" s="14">
        <v>45441</v>
      </c>
      <c r="H305" s="95">
        <v>31985</v>
      </c>
      <c r="I305" s="96">
        <v>1</v>
      </c>
    </row>
    <row r="306" spans="1:9" x14ac:dyDescent="0.25">
      <c r="A306" s="12" t="s">
        <v>1296</v>
      </c>
      <c r="B306" s="13" t="s">
        <v>1061</v>
      </c>
      <c r="C306" s="13" t="s">
        <v>1297</v>
      </c>
      <c r="D306" s="13" t="s">
        <v>1298</v>
      </c>
      <c r="E306" s="13" t="s">
        <v>1299</v>
      </c>
      <c r="F306" s="13" t="s">
        <v>1300</v>
      </c>
      <c r="G306" s="14">
        <v>45435</v>
      </c>
      <c r="H306" s="95">
        <v>15437</v>
      </c>
      <c r="I306" s="96">
        <v>1</v>
      </c>
    </row>
    <row r="307" spans="1:9" x14ac:dyDescent="0.25">
      <c r="A307" s="12" t="s">
        <v>1301</v>
      </c>
      <c r="B307" s="13" t="s">
        <v>1061</v>
      </c>
      <c r="C307" s="13" t="s">
        <v>1302</v>
      </c>
      <c r="D307" s="13" t="s">
        <v>1063</v>
      </c>
      <c r="E307" s="13" t="s">
        <v>609</v>
      </c>
      <c r="F307" s="13" t="s">
        <v>610</v>
      </c>
      <c r="G307" s="14">
        <v>45436</v>
      </c>
      <c r="H307" s="95">
        <v>30997</v>
      </c>
      <c r="I307" s="96">
        <v>1</v>
      </c>
    </row>
    <row r="308" spans="1:9" x14ac:dyDescent="0.25">
      <c r="A308" s="12" t="s">
        <v>1303</v>
      </c>
      <c r="B308" s="13" t="s">
        <v>1061</v>
      </c>
      <c r="C308" s="13" t="s">
        <v>691</v>
      </c>
      <c r="D308" s="13" t="s">
        <v>1063</v>
      </c>
      <c r="E308" s="13" t="s">
        <v>1304</v>
      </c>
      <c r="F308" s="13" t="s">
        <v>1305</v>
      </c>
      <c r="G308" s="14">
        <v>45442</v>
      </c>
      <c r="H308" s="95">
        <v>23093</v>
      </c>
      <c r="I308" s="96">
        <v>1</v>
      </c>
    </row>
    <row r="309" spans="1:9" x14ac:dyDescent="0.25">
      <c r="A309" s="12" t="s">
        <v>1306</v>
      </c>
      <c r="B309" s="13" t="s">
        <v>1061</v>
      </c>
      <c r="C309" s="13" t="s">
        <v>1307</v>
      </c>
      <c r="D309" s="13" t="s">
        <v>1308</v>
      </c>
      <c r="E309" s="13" t="s">
        <v>1309</v>
      </c>
      <c r="F309" s="13" t="s">
        <v>1310</v>
      </c>
      <c r="G309" s="14">
        <v>45429</v>
      </c>
      <c r="H309" s="95">
        <v>13000</v>
      </c>
      <c r="I309" s="96">
        <v>1</v>
      </c>
    </row>
    <row r="310" spans="1:9" x14ac:dyDescent="0.25">
      <c r="A310" s="12" t="s">
        <v>1311</v>
      </c>
      <c r="B310" s="13" t="s">
        <v>1061</v>
      </c>
      <c r="C310" s="13" t="s">
        <v>1312</v>
      </c>
      <c r="D310" s="13" t="s">
        <v>1080</v>
      </c>
      <c r="E310" s="13" t="s">
        <v>1313</v>
      </c>
      <c r="F310" s="13" t="s">
        <v>1314</v>
      </c>
      <c r="G310" s="14">
        <v>45418</v>
      </c>
      <c r="H310" s="95">
        <v>25248</v>
      </c>
      <c r="I310" s="96">
        <v>1</v>
      </c>
    </row>
    <row r="311" spans="1:9" x14ac:dyDescent="0.25">
      <c r="A311" s="12" t="s">
        <v>1315</v>
      </c>
      <c r="B311" s="13" t="s">
        <v>1061</v>
      </c>
      <c r="C311" s="13" t="s">
        <v>1316</v>
      </c>
      <c r="D311" s="13" t="s">
        <v>1063</v>
      </c>
      <c r="E311" s="13" t="s">
        <v>1317</v>
      </c>
      <c r="F311" s="13" t="s">
        <v>1318</v>
      </c>
      <c r="G311" s="14">
        <v>45418</v>
      </c>
      <c r="H311" s="95">
        <v>23085</v>
      </c>
      <c r="I311" s="96">
        <v>1</v>
      </c>
    </row>
    <row r="312" spans="1:9" x14ac:dyDescent="0.25">
      <c r="A312" s="12" t="s">
        <v>1319</v>
      </c>
      <c r="B312" s="13" t="s">
        <v>1061</v>
      </c>
      <c r="C312" s="13" t="s">
        <v>1320</v>
      </c>
      <c r="D312" s="13" t="s">
        <v>1080</v>
      </c>
      <c r="E312" s="13" t="s">
        <v>1321</v>
      </c>
      <c r="F312" s="13" t="s">
        <v>1322</v>
      </c>
      <c r="G312" s="14">
        <v>45422</v>
      </c>
      <c r="H312" s="95">
        <v>39000</v>
      </c>
      <c r="I312" s="96">
        <v>1</v>
      </c>
    </row>
    <row r="313" spans="1:9" x14ac:dyDescent="0.25">
      <c r="A313" s="12" t="s">
        <v>1323</v>
      </c>
      <c r="B313" s="13" t="s">
        <v>1061</v>
      </c>
      <c r="C313" s="13" t="s">
        <v>1324</v>
      </c>
      <c r="D313" s="13" t="s">
        <v>1175</v>
      </c>
      <c r="E313" s="13" t="s">
        <v>1325</v>
      </c>
      <c r="F313" s="13" t="s">
        <v>1326</v>
      </c>
      <c r="G313" s="14">
        <v>45433</v>
      </c>
      <c r="H313" s="95">
        <v>28914</v>
      </c>
      <c r="I313" s="96">
        <v>1</v>
      </c>
    </row>
    <row r="314" spans="1:9" x14ac:dyDescent="0.25">
      <c r="A314" s="12" t="s">
        <v>1327</v>
      </c>
      <c r="B314" s="13" t="s">
        <v>1061</v>
      </c>
      <c r="C314" s="13" t="s">
        <v>1328</v>
      </c>
      <c r="D314" s="13" t="s">
        <v>1329</v>
      </c>
      <c r="E314" s="13" t="s">
        <v>1330</v>
      </c>
      <c r="F314" s="13" t="s">
        <v>1331</v>
      </c>
      <c r="G314" s="14">
        <v>45427</v>
      </c>
      <c r="H314" s="95">
        <v>52485</v>
      </c>
      <c r="I314" s="96">
        <v>1</v>
      </c>
    </row>
    <row r="315" spans="1:9" x14ac:dyDescent="0.25">
      <c r="A315" s="12" t="s">
        <v>1332</v>
      </c>
      <c r="B315" s="13" t="s">
        <v>1061</v>
      </c>
      <c r="C315" s="13" t="s">
        <v>1333</v>
      </c>
      <c r="D315" s="13" t="s">
        <v>1080</v>
      </c>
      <c r="E315" s="13" t="s">
        <v>1334</v>
      </c>
      <c r="F315" s="13" t="s">
        <v>1335</v>
      </c>
      <c r="G315" s="14">
        <v>45434</v>
      </c>
      <c r="H315" s="95">
        <v>32842</v>
      </c>
      <c r="I315" s="96">
        <v>1</v>
      </c>
    </row>
    <row r="316" spans="1:9" x14ac:dyDescent="0.25">
      <c r="A316" s="12" t="s">
        <v>1336</v>
      </c>
      <c r="B316" s="13" t="s">
        <v>1061</v>
      </c>
      <c r="C316" s="13" t="s">
        <v>1337</v>
      </c>
      <c r="D316" s="13" t="s">
        <v>1338</v>
      </c>
      <c r="E316" s="13" t="s">
        <v>1339</v>
      </c>
      <c r="F316" s="13" t="s">
        <v>1340</v>
      </c>
      <c r="G316" s="14">
        <v>45433</v>
      </c>
      <c r="H316" s="95">
        <v>45766</v>
      </c>
      <c r="I316" s="96">
        <v>1</v>
      </c>
    </row>
    <row r="317" spans="1:9" x14ac:dyDescent="0.25">
      <c r="A317" s="12" t="s">
        <v>1341</v>
      </c>
      <c r="B317" s="13" t="s">
        <v>1061</v>
      </c>
      <c r="C317" s="13" t="s">
        <v>1342</v>
      </c>
      <c r="D317" s="13" t="s">
        <v>1080</v>
      </c>
      <c r="E317" s="13" t="s">
        <v>1343</v>
      </c>
      <c r="F317" s="13" t="s">
        <v>1344</v>
      </c>
      <c r="G317" s="14">
        <v>45441</v>
      </c>
      <c r="H317" s="95">
        <v>27700</v>
      </c>
      <c r="I317" s="96">
        <v>1</v>
      </c>
    </row>
    <row r="318" spans="1:9" x14ac:dyDescent="0.25">
      <c r="A318" s="12" t="s">
        <v>1345</v>
      </c>
      <c r="B318" s="13" t="s">
        <v>1061</v>
      </c>
      <c r="C318" s="13" t="s">
        <v>1346</v>
      </c>
      <c r="D318" s="13" t="s">
        <v>1063</v>
      </c>
      <c r="E318" s="13" t="s">
        <v>1347</v>
      </c>
      <c r="F318" s="13" t="s">
        <v>1348</v>
      </c>
      <c r="G318" s="14">
        <v>45440</v>
      </c>
      <c r="H318" s="95">
        <v>11100</v>
      </c>
      <c r="I318" s="96">
        <v>1</v>
      </c>
    </row>
    <row r="319" spans="1:9" x14ac:dyDescent="0.25">
      <c r="A319" s="12" t="s">
        <v>1349</v>
      </c>
      <c r="B319" s="13" t="s">
        <v>1061</v>
      </c>
      <c r="C319" s="13" t="s">
        <v>1350</v>
      </c>
      <c r="D319" s="13" t="s">
        <v>1063</v>
      </c>
      <c r="E319" s="13" t="s">
        <v>1351</v>
      </c>
      <c r="F319" s="13" t="s">
        <v>1352</v>
      </c>
      <c r="G319" s="14">
        <v>45440</v>
      </c>
      <c r="H319" s="95">
        <v>26048</v>
      </c>
      <c r="I319" s="96">
        <v>1</v>
      </c>
    </row>
    <row r="320" spans="1:9" x14ac:dyDescent="0.25">
      <c r="A320" s="12" t="s">
        <v>1353</v>
      </c>
      <c r="B320" s="13" t="s">
        <v>1061</v>
      </c>
      <c r="C320" s="13" t="s">
        <v>1354</v>
      </c>
      <c r="D320" s="13" t="s">
        <v>222</v>
      </c>
      <c r="E320" s="13" t="s">
        <v>1355</v>
      </c>
      <c r="F320" s="13" t="s">
        <v>1356</v>
      </c>
      <c r="G320" s="14">
        <v>45441</v>
      </c>
      <c r="H320" s="95">
        <v>19400</v>
      </c>
      <c r="I320" s="96">
        <v>1</v>
      </c>
    </row>
    <row r="321" spans="1:9" x14ac:dyDescent="0.25">
      <c r="A321" s="12" t="s">
        <v>1357</v>
      </c>
      <c r="B321" s="13" t="s">
        <v>1061</v>
      </c>
      <c r="C321" s="13" t="s">
        <v>1358</v>
      </c>
      <c r="D321" s="13" t="s">
        <v>1128</v>
      </c>
      <c r="E321" s="13" t="s">
        <v>1359</v>
      </c>
      <c r="F321" s="13" t="s">
        <v>1360</v>
      </c>
      <c r="G321" s="14">
        <v>45428</v>
      </c>
      <c r="H321" s="95">
        <v>18326</v>
      </c>
      <c r="I321" s="96">
        <v>1</v>
      </c>
    </row>
    <row r="322" spans="1:9" x14ac:dyDescent="0.25">
      <c r="A322" s="12" t="s">
        <v>1361</v>
      </c>
      <c r="B322" s="13" t="s">
        <v>1061</v>
      </c>
      <c r="C322" s="13" t="s">
        <v>1362</v>
      </c>
      <c r="D322" s="13" t="s">
        <v>1363</v>
      </c>
      <c r="E322" s="13" t="s">
        <v>1364</v>
      </c>
      <c r="F322" s="13" t="s">
        <v>1365</v>
      </c>
      <c r="G322" s="14">
        <v>45427</v>
      </c>
      <c r="H322" s="95">
        <v>16900</v>
      </c>
      <c r="I322" s="96">
        <v>1</v>
      </c>
    </row>
    <row r="323" spans="1:9" x14ac:dyDescent="0.25">
      <c r="A323" s="12" t="s">
        <v>1366</v>
      </c>
      <c r="B323" s="13" t="s">
        <v>1061</v>
      </c>
      <c r="C323" s="13" t="s">
        <v>1367</v>
      </c>
      <c r="D323" s="13" t="s">
        <v>1368</v>
      </c>
      <c r="E323" s="13" t="s">
        <v>1369</v>
      </c>
      <c r="F323" s="13" t="s">
        <v>1370</v>
      </c>
      <c r="G323" s="14">
        <v>45427</v>
      </c>
      <c r="H323" s="95">
        <v>9490</v>
      </c>
      <c r="I323" s="96">
        <v>1</v>
      </c>
    </row>
    <row r="324" spans="1:9" x14ac:dyDescent="0.25">
      <c r="A324" s="12" t="s">
        <v>1371</v>
      </c>
      <c r="B324" s="13" t="s">
        <v>1061</v>
      </c>
      <c r="C324" s="13" t="s">
        <v>1372</v>
      </c>
      <c r="D324" s="13" t="s">
        <v>1373</v>
      </c>
      <c r="E324" s="13" t="s">
        <v>1374</v>
      </c>
      <c r="F324" s="13" t="s">
        <v>1375</v>
      </c>
      <c r="G324" s="14">
        <v>45427</v>
      </c>
      <c r="H324" s="95">
        <v>21135</v>
      </c>
      <c r="I324" s="96">
        <v>1</v>
      </c>
    </row>
    <row r="325" spans="1:9" x14ac:dyDescent="0.25">
      <c r="A325" s="12" t="s">
        <v>1376</v>
      </c>
      <c r="B325" s="13" t="s">
        <v>1061</v>
      </c>
      <c r="C325" s="13" t="s">
        <v>1377</v>
      </c>
      <c r="D325" s="13" t="s">
        <v>1378</v>
      </c>
      <c r="E325" s="13" t="s">
        <v>1379</v>
      </c>
      <c r="F325" s="13" t="s">
        <v>1380</v>
      </c>
      <c r="G325" s="14">
        <v>45442</v>
      </c>
      <c r="H325" s="95">
        <v>25160</v>
      </c>
      <c r="I325" s="96">
        <v>1</v>
      </c>
    </row>
    <row r="326" spans="1:9" x14ac:dyDescent="0.25">
      <c r="A326" s="12" t="s">
        <v>1381</v>
      </c>
      <c r="B326" s="13" t="s">
        <v>1061</v>
      </c>
      <c r="C326" s="13" t="s">
        <v>1382</v>
      </c>
      <c r="D326" s="13" t="s">
        <v>1063</v>
      </c>
      <c r="E326" s="13" t="s">
        <v>1383</v>
      </c>
      <c r="F326" s="13" t="s">
        <v>1384</v>
      </c>
      <c r="G326" s="14">
        <v>45440</v>
      </c>
      <c r="H326" s="95">
        <v>26873</v>
      </c>
      <c r="I326" s="96">
        <v>1</v>
      </c>
    </row>
    <row r="327" spans="1:9" x14ac:dyDescent="0.25">
      <c r="A327" s="12" t="s">
        <v>1385</v>
      </c>
      <c r="B327" s="13" t="s">
        <v>1061</v>
      </c>
      <c r="C327" s="13" t="s">
        <v>1386</v>
      </c>
      <c r="D327" s="13" t="s">
        <v>1063</v>
      </c>
      <c r="E327" s="13" t="s">
        <v>1387</v>
      </c>
      <c r="F327" s="13" t="s">
        <v>1388</v>
      </c>
      <c r="G327" s="14">
        <v>45442</v>
      </c>
      <c r="H327" s="95">
        <v>13000</v>
      </c>
      <c r="I327" s="96">
        <v>1</v>
      </c>
    </row>
    <row r="328" spans="1:9" x14ac:dyDescent="0.25">
      <c r="A328" s="12" t="s">
        <v>1389</v>
      </c>
      <c r="B328" s="13" t="s">
        <v>1061</v>
      </c>
      <c r="C328" s="13" t="s">
        <v>1390</v>
      </c>
      <c r="D328" s="13" t="s">
        <v>1080</v>
      </c>
      <c r="E328" s="13" t="s">
        <v>1391</v>
      </c>
      <c r="F328" s="13" t="s">
        <v>1392</v>
      </c>
      <c r="G328" s="14">
        <v>45434</v>
      </c>
      <c r="H328" s="95">
        <v>30000</v>
      </c>
      <c r="I328" s="96">
        <v>1</v>
      </c>
    </row>
    <row r="329" spans="1:9" x14ac:dyDescent="0.25">
      <c r="A329" s="12" t="s">
        <v>1393</v>
      </c>
      <c r="B329" s="13" t="s">
        <v>1061</v>
      </c>
      <c r="C329" s="13" t="s">
        <v>1394</v>
      </c>
      <c r="D329" s="13" t="s">
        <v>1128</v>
      </c>
      <c r="E329" s="13" t="s">
        <v>1395</v>
      </c>
      <c r="F329" s="13" t="s">
        <v>1396</v>
      </c>
      <c r="G329" s="14">
        <v>45425</v>
      </c>
      <c r="H329" s="95">
        <v>12000</v>
      </c>
      <c r="I329" s="96">
        <v>1</v>
      </c>
    </row>
    <row r="330" spans="1:9" x14ac:dyDescent="0.25">
      <c r="A330" s="12" t="s">
        <v>1397</v>
      </c>
      <c r="B330" s="13" t="s">
        <v>1061</v>
      </c>
      <c r="C330" s="13" t="s">
        <v>1398</v>
      </c>
      <c r="D330" s="13" t="s">
        <v>1080</v>
      </c>
      <c r="E330" s="13" t="s">
        <v>1399</v>
      </c>
      <c r="F330" s="13" t="s">
        <v>1400</v>
      </c>
      <c r="G330" s="14">
        <v>45442</v>
      </c>
      <c r="H330" s="95">
        <v>25262</v>
      </c>
      <c r="I330" s="96">
        <v>1</v>
      </c>
    </row>
    <row r="331" spans="1:9" x14ac:dyDescent="0.25">
      <c r="A331" s="12" t="s">
        <v>1401</v>
      </c>
      <c r="B331" s="13" t="s">
        <v>1061</v>
      </c>
      <c r="C331" s="13" t="s">
        <v>1402</v>
      </c>
      <c r="D331" s="13" t="s">
        <v>1403</v>
      </c>
      <c r="E331" s="13" t="s">
        <v>1404</v>
      </c>
      <c r="F331" s="13" t="s">
        <v>1405</v>
      </c>
      <c r="G331" s="14">
        <v>45427</v>
      </c>
      <c r="H331" s="95">
        <v>21897</v>
      </c>
      <c r="I331" s="96">
        <v>1</v>
      </c>
    </row>
    <row r="332" spans="1:9" x14ac:dyDescent="0.25">
      <c r="A332" s="12" t="s">
        <v>1406</v>
      </c>
      <c r="B332" s="13" t="s">
        <v>1061</v>
      </c>
      <c r="C332" s="13" t="s">
        <v>551</v>
      </c>
      <c r="D332" s="13" t="s">
        <v>1063</v>
      </c>
      <c r="E332" s="13" t="s">
        <v>1407</v>
      </c>
      <c r="F332" s="13" t="s">
        <v>1408</v>
      </c>
      <c r="G332" s="14">
        <v>45441</v>
      </c>
      <c r="H332" s="95">
        <v>24500</v>
      </c>
      <c r="I332" s="96">
        <v>1</v>
      </c>
    </row>
    <row r="333" spans="1:9" x14ac:dyDescent="0.25">
      <c r="A333" s="12" t="s">
        <v>1409</v>
      </c>
      <c r="B333" s="13" t="s">
        <v>1061</v>
      </c>
      <c r="C333" s="13" t="s">
        <v>1410</v>
      </c>
      <c r="D333" s="13" t="s">
        <v>1254</v>
      </c>
      <c r="E333" s="13" t="s">
        <v>1411</v>
      </c>
      <c r="F333" s="13" t="s">
        <v>1412</v>
      </c>
      <c r="G333" s="14">
        <v>45436</v>
      </c>
      <c r="H333" s="95">
        <v>32680</v>
      </c>
      <c r="I333" s="96">
        <v>1</v>
      </c>
    </row>
    <row r="334" spans="1:9" x14ac:dyDescent="0.25">
      <c r="A334" s="12" t="s">
        <v>1413</v>
      </c>
      <c r="B334" s="13" t="s">
        <v>1061</v>
      </c>
      <c r="C334" s="13" t="s">
        <v>1414</v>
      </c>
      <c r="D334" s="13" t="s">
        <v>1415</v>
      </c>
      <c r="E334" s="13" t="s">
        <v>1416</v>
      </c>
      <c r="F334" s="13" t="s">
        <v>1417</v>
      </c>
      <c r="G334" s="14">
        <v>45418</v>
      </c>
      <c r="H334" s="95">
        <v>27000</v>
      </c>
      <c r="I334" s="96">
        <v>1</v>
      </c>
    </row>
    <row r="335" spans="1:9" x14ac:dyDescent="0.25">
      <c r="A335" s="12" t="s">
        <v>1418</v>
      </c>
      <c r="B335" s="13" t="s">
        <v>1061</v>
      </c>
      <c r="C335" s="13" t="s">
        <v>1419</v>
      </c>
      <c r="D335" s="13" t="s">
        <v>1063</v>
      </c>
      <c r="E335" s="13" t="s">
        <v>1420</v>
      </c>
      <c r="F335" s="13" t="s">
        <v>1421</v>
      </c>
      <c r="G335" s="14">
        <v>45441</v>
      </c>
      <c r="H335" s="95">
        <v>5061</v>
      </c>
      <c r="I335" s="96">
        <v>1</v>
      </c>
    </row>
    <row r="336" spans="1:9" x14ac:dyDescent="0.25">
      <c r="A336" s="12" t="s">
        <v>1422</v>
      </c>
      <c r="B336" s="13" t="s">
        <v>1061</v>
      </c>
      <c r="C336" s="13" t="s">
        <v>1423</v>
      </c>
      <c r="D336" s="13" t="s">
        <v>1061</v>
      </c>
      <c r="E336" s="13" t="s">
        <v>1424</v>
      </c>
      <c r="F336" s="13" t="s">
        <v>1425</v>
      </c>
      <c r="G336" s="14">
        <v>45427</v>
      </c>
      <c r="H336" s="95">
        <v>10000</v>
      </c>
      <c r="I336" s="96">
        <v>1</v>
      </c>
    </row>
    <row r="337" spans="1:9" x14ac:dyDescent="0.25">
      <c r="A337" s="12" t="s">
        <v>1426</v>
      </c>
      <c r="B337" s="13" t="s">
        <v>1061</v>
      </c>
      <c r="C337" s="13" t="s">
        <v>1427</v>
      </c>
      <c r="D337" s="13" t="s">
        <v>218</v>
      </c>
      <c r="E337" s="13" t="s">
        <v>1428</v>
      </c>
      <c r="F337" s="13" t="s">
        <v>1429</v>
      </c>
      <c r="G337" s="14">
        <v>45425</v>
      </c>
      <c r="H337" s="95">
        <v>9800</v>
      </c>
      <c r="I337" s="96">
        <v>1</v>
      </c>
    </row>
    <row r="338" spans="1:9" x14ac:dyDescent="0.25">
      <c r="A338" s="12" t="s">
        <v>1430</v>
      </c>
      <c r="B338" s="13" t="s">
        <v>1061</v>
      </c>
      <c r="C338" s="13" t="s">
        <v>1431</v>
      </c>
      <c r="D338" s="13" t="s">
        <v>1080</v>
      </c>
      <c r="E338" s="13" t="s">
        <v>1432</v>
      </c>
      <c r="F338" s="13" t="s">
        <v>1433</v>
      </c>
      <c r="G338" s="14">
        <v>45433</v>
      </c>
      <c r="H338" s="95">
        <v>10920</v>
      </c>
      <c r="I338" s="96">
        <v>1</v>
      </c>
    </row>
    <row r="339" spans="1:9" x14ac:dyDescent="0.25">
      <c r="A339" s="12" t="s">
        <v>1434</v>
      </c>
      <c r="B339" s="13" t="s">
        <v>1061</v>
      </c>
      <c r="C339" s="13" t="s">
        <v>1435</v>
      </c>
      <c r="D339" s="13" t="s">
        <v>1080</v>
      </c>
      <c r="E339" s="13" t="s">
        <v>1436</v>
      </c>
      <c r="F339" s="13" t="s">
        <v>1437</v>
      </c>
      <c r="G339" s="14">
        <v>45428</v>
      </c>
      <c r="H339" s="95">
        <v>20000</v>
      </c>
      <c r="I339" s="96">
        <v>1</v>
      </c>
    </row>
    <row r="340" spans="1:9" x14ac:dyDescent="0.25">
      <c r="A340" s="12" t="s">
        <v>1438</v>
      </c>
      <c r="B340" s="13" t="s">
        <v>1061</v>
      </c>
      <c r="C340" s="13" t="s">
        <v>1439</v>
      </c>
      <c r="D340" s="13" t="s">
        <v>1063</v>
      </c>
      <c r="E340" s="13" t="s">
        <v>1440</v>
      </c>
      <c r="F340" s="13" t="s">
        <v>1441</v>
      </c>
      <c r="G340" s="14">
        <v>45440</v>
      </c>
      <c r="H340" s="95">
        <v>13150</v>
      </c>
      <c r="I340" s="96">
        <v>1</v>
      </c>
    </row>
    <row r="341" spans="1:9" x14ac:dyDescent="0.25">
      <c r="A341" s="12" t="s">
        <v>1442</v>
      </c>
      <c r="B341" s="13" t="s">
        <v>1061</v>
      </c>
      <c r="C341" s="13" t="s">
        <v>1443</v>
      </c>
      <c r="D341" s="13" t="s">
        <v>1063</v>
      </c>
      <c r="E341" s="13" t="s">
        <v>1444</v>
      </c>
      <c r="F341" s="13" t="s">
        <v>1445</v>
      </c>
      <c r="G341" s="14">
        <v>45426</v>
      </c>
      <c r="H341" s="95">
        <v>26105</v>
      </c>
      <c r="I341" s="96">
        <v>1</v>
      </c>
    </row>
    <row r="342" spans="1:9" x14ac:dyDescent="0.25">
      <c r="A342" s="12" t="s">
        <v>1446</v>
      </c>
      <c r="B342" s="13" t="s">
        <v>1061</v>
      </c>
      <c r="C342" s="13" t="s">
        <v>1447</v>
      </c>
      <c r="D342" s="13" t="s">
        <v>1063</v>
      </c>
      <c r="E342" s="13" t="s">
        <v>1448</v>
      </c>
      <c r="F342" s="13" t="s">
        <v>1449</v>
      </c>
      <c r="G342" s="14">
        <v>45435</v>
      </c>
      <c r="H342" s="95">
        <v>24200</v>
      </c>
      <c r="I342" s="96">
        <v>1</v>
      </c>
    </row>
    <row r="343" spans="1:9" x14ac:dyDescent="0.25">
      <c r="A343" s="12" t="s">
        <v>1450</v>
      </c>
      <c r="B343" s="13" t="s">
        <v>1061</v>
      </c>
      <c r="C343" s="13" t="s">
        <v>1451</v>
      </c>
      <c r="D343" s="13" t="s">
        <v>222</v>
      </c>
      <c r="E343" s="13" t="s">
        <v>1452</v>
      </c>
      <c r="F343" s="13" t="s">
        <v>1453</v>
      </c>
      <c r="G343" s="14">
        <v>45441</v>
      </c>
      <c r="H343" s="95">
        <v>36800</v>
      </c>
      <c r="I343" s="96">
        <v>1</v>
      </c>
    </row>
    <row r="344" spans="1:9" x14ac:dyDescent="0.25">
      <c r="A344" s="12" t="s">
        <v>1454</v>
      </c>
      <c r="B344" s="13" t="s">
        <v>1061</v>
      </c>
      <c r="C344" s="13" t="s">
        <v>1455</v>
      </c>
      <c r="D344" s="13" t="s">
        <v>1063</v>
      </c>
      <c r="E344" s="13" t="s">
        <v>1456</v>
      </c>
      <c r="F344" s="13" t="s">
        <v>1457</v>
      </c>
      <c r="G344" s="14">
        <v>45414</v>
      </c>
      <c r="H344" s="95">
        <v>17043</v>
      </c>
      <c r="I344" s="96">
        <v>1</v>
      </c>
    </row>
    <row r="345" spans="1:9" x14ac:dyDescent="0.25">
      <c r="A345" s="12" t="s">
        <v>1458</v>
      </c>
      <c r="B345" s="13" t="s">
        <v>1061</v>
      </c>
      <c r="C345" s="13" t="s">
        <v>1459</v>
      </c>
      <c r="D345" s="13" t="s">
        <v>1460</v>
      </c>
      <c r="E345" s="13" t="s">
        <v>1461</v>
      </c>
      <c r="F345" s="13" t="s">
        <v>1462</v>
      </c>
      <c r="G345" s="14">
        <v>45441</v>
      </c>
      <c r="H345" s="95">
        <v>31500</v>
      </c>
      <c r="I345" s="96">
        <v>1</v>
      </c>
    </row>
    <row r="346" spans="1:9" x14ac:dyDescent="0.25">
      <c r="A346" s="12" t="s">
        <v>1463</v>
      </c>
      <c r="B346" s="13" t="s">
        <v>1061</v>
      </c>
      <c r="C346" s="13" t="s">
        <v>1464</v>
      </c>
      <c r="D346" s="13" t="s">
        <v>1080</v>
      </c>
      <c r="E346" s="13" t="s">
        <v>1465</v>
      </c>
      <c r="F346" s="13" t="s">
        <v>1466</v>
      </c>
      <c r="G346" s="14">
        <v>45433</v>
      </c>
      <c r="H346" s="95">
        <v>19000</v>
      </c>
      <c r="I346" s="96">
        <v>1</v>
      </c>
    </row>
    <row r="347" spans="1:9" x14ac:dyDescent="0.25">
      <c r="A347" s="12" t="s">
        <v>1467</v>
      </c>
      <c r="B347" s="13" t="s">
        <v>1061</v>
      </c>
      <c r="C347" s="13" t="s">
        <v>1468</v>
      </c>
      <c r="D347" s="13" t="s">
        <v>1080</v>
      </c>
      <c r="E347" s="13" t="s">
        <v>1469</v>
      </c>
      <c r="F347" s="13" t="s">
        <v>1470</v>
      </c>
      <c r="G347" s="14">
        <v>45428</v>
      </c>
      <c r="H347" s="95">
        <v>15100</v>
      </c>
      <c r="I347" s="96">
        <v>1</v>
      </c>
    </row>
    <row r="348" spans="1:9" x14ac:dyDescent="0.25">
      <c r="A348" s="12" t="s">
        <v>1471</v>
      </c>
      <c r="B348" s="13" t="s">
        <v>1061</v>
      </c>
      <c r="C348" s="13" t="s">
        <v>1472</v>
      </c>
      <c r="D348" s="13" t="s">
        <v>1080</v>
      </c>
      <c r="E348" s="13" t="s">
        <v>1473</v>
      </c>
      <c r="F348" s="13" t="s">
        <v>1474</v>
      </c>
      <c r="G348" s="14">
        <v>45441</v>
      </c>
      <c r="H348" s="95">
        <v>25000</v>
      </c>
      <c r="I348" s="96">
        <v>1</v>
      </c>
    </row>
    <row r="349" spans="1:9" x14ac:dyDescent="0.25">
      <c r="A349" s="12" t="s">
        <v>1475</v>
      </c>
      <c r="B349" s="13" t="s">
        <v>1061</v>
      </c>
      <c r="C349" s="13" t="s">
        <v>1476</v>
      </c>
      <c r="D349" s="13" t="s">
        <v>1477</v>
      </c>
      <c r="E349" s="13" t="s">
        <v>594</v>
      </c>
      <c r="F349" s="13" t="s">
        <v>595</v>
      </c>
      <c r="G349" s="14">
        <v>45441</v>
      </c>
      <c r="H349" s="95">
        <v>2195</v>
      </c>
      <c r="I349" s="96">
        <v>1</v>
      </c>
    </row>
    <row r="350" spans="1:9" x14ac:dyDescent="0.25">
      <c r="A350" s="12" t="s">
        <v>1478</v>
      </c>
      <c r="B350" s="13" t="s">
        <v>1061</v>
      </c>
      <c r="C350" s="13" t="s">
        <v>1479</v>
      </c>
      <c r="D350" s="13" t="s">
        <v>1063</v>
      </c>
      <c r="E350" s="13" t="s">
        <v>1480</v>
      </c>
      <c r="F350" s="13" t="s">
        <v>1481</v>
      </c>
      <c r="G350" s="14">
        <v>45420</v>
      </c>
      <c r="H350" s="95">
        <v>8800</v>
      </c>
      <c r="I350" s="96">
        <v>1</v>
      </c>
    </row>
    <row r="351" spans="1:9" x14ac:dyDescent="0.25">
      <c r="A351" s="12" t="s">
        <v>1482</v>
      </c>
      <c r="B351" s="13" t="s">
        <v>1061</v>
      </c>
      <c r="C351" s="13" t="s">
        <v>1483</v>
      </c>
      <c r="D351" s="13" t="s">
        <v>1368</v>
      </c>
      <c r="E351" s="13" t="s">
        <v>1484</v>
      </c>
      <c r="F351" s="13" t="s">
        <v>1485</v>
      </c>
      <c r="G351" s="14">
        <v>45418</v>
      </c>
      <c r="H351" s="95">
        <v>10500</v>
      </c>
      <c r="I351" s="96">
        <v>1</v>
      </c>
    </row>
    <row r="352" spans="1:9" x14ac:dyDescent="0.25">
      <c r="A352" s="12" t="s">
        <v>1486</v>
      </c>
      <c r="B352" s="13" t="s">
        <v>1061</v>
      </c>
      <c r="C352" s="13" t="s">
        <v>1487</v>
      </c>
      <c r="D352" s="13" t="s">
        <v>1373</v>
      </c>
      <c r="E352" s="13" t="s">
        <v>1488</v>
      </c>
      <c r="F352" s="13" t="s">
        <v>1489</v>
      </c>
      <c r="G352" s="14">
        <v>45419</v>
      </c>
      <c r="H352" s="95">
        <v>92137</v>
      </c>
      <c r="I352" s="96">
        <v>1</v>
      </c>
    </row>
    <row r="353" spans="1:9" x14ac:dyDescent="0.25">
      <c r="A353" s="12" t="s">
        <v>1490</v>
      </c>
      <c r="B353" s="13" t="s">
        <v>1061</v>
      </c>
      <c r="C353" s="13" t="s">
        <v>1491</v>
      </c>
      <c r="D353" s="13" t="s">
        <v>1492</v>
      </c>
      <c r="E353" s="13" t="s">
        <v>1493</v>
      </c>
      <c r="F353" s="13" t="s">
        <v>1494</v>
      </c>
      <c r="G353" s="14">
        <v>45419</v>
      </c>
      <c r="H353" s="95">
        <v>16973</v>
      </c>
      <c r="I353" s="96">
        <v>1</v>
      </c>
    </row>
    <row r="354" spans="1:9" x14ac:dyDescent="0.25">
      <c r="A354" s="12" t="s">
        <v>1495</v>
      </c>
      <c r="B354" s="13" t="s">
        <v>1061</v>
      </c>
      <c r="C354" s="13" t="s">
        <v>1496</v>
      </c>
      <c r="D354" s="13" t="s">
        <v>1285</v>
      </c>
      <c r="E354" s="13" t="s">
        <v>1497</v>
      </c>
      <c r="F354" s="13" t="s">
        <v>1498</v>
      </c>
      <c r="G354" s="14">
        <v>45429</v>
      </c>
      <c r="H354" s="95">
        <v>12420</v>
      </c>
      <c r="I354" s="96">
        <v>1</v>
      </c>
    </row>
    <row r="355" spans="1:9" x14ac:dyDescent="0.25">
      <c r="A355" s="12" t="s">
        <v>1499</v>
      </c>
      <c r="B355" s="13" t="s">
        <v>1061</v>
      </c>
      <c r="C355" s="13" t="s">
        <v>1500</v>
      </c>
      <c r="D355" s="13" t="s">
        <v>1080</v>
      </c>
      <c r="E355" s="13" t="s">
        <v>1501</v>
      </c>
      <c r="F355" s="13" t="s">
        <v>1502</v>
      </c>
      <c r="G355" s="14">
        <v>45434</v>
      </c>
      <c r="H355" s="95">
        <v>20344</v>
      </c>
      <c r="I355" s="96">
        <v>1</v>
      </c>
    </row>
    <row r="356" spans="1:9" x14ac:dyDescent="0.25">
      <c r="A356" s="12" t="s">
        <v>1503</v>
      </c>
      <c r="B356" s="13" t="s">
        <v>1061</v>
      </c>
      <c r="C356" s="13" t="s">
        <v>1504</v>
      </c>
      <c r="D356" s="13" t="s">
        <v>1063</v>
      </c>
      <c r="E356" s="13" t="s">
        <v>1505</v>
      </c>
      <c r="F356" s="13" t="s">
        <v>1506</v>
      </c>
      <c r="G356" s="14">
        <v>45441</v>
      </c>
      <c r="H356" s="95">
        <v>14355</v>
      </c>
      <c r="I356" s="96">
        <v>1</v>
      </c>
    </row>
    <row r="357" spans="1:9" x14ac:dyDescent="0.25">
      <c r="A357" s="12" t="s">
        <v>1507</v>
      </c>
      <c r="B357" s="13" t="s">
        <v>1061</v>
      </c>
      <c r="C357" s="13" t="s">
        <v>1508</v>
      </c>
      <c r="D357" s="13" t="s">
        <v>1063</v>
      </c>
      <c r="E357" s="13" t="s">
        <v>1509</v>
      </c>
      <c r="F357" s="13" t="s">
        <v>1510</v>
      </c>
      <c r="G357" s="14">
        <v>45436</v>
      </c>
      <c r="H357" s="95">
        <v>5000</v>
      </c>
      <c r="I357" s="96">
        <v>1</v>
      </c>
    </row>
    <row r="358" spans="1:9" x14ac:dyDescent="0.25">
      <c r="A358" s="12" t="s">
        <v>1511</v>
      </c>
      <c r="B358" s="13" t="s">
        <v>1061</v>
      </c>
      <c r="C358" s="13" t="s">
        <v>1216</v>
      </c>
      <c r="D358" s="13" t="s">
        <v>1063</v>
      </c>
      <c r="E358" s="13" t="s">
        <v>1512</v>
      </c>
      <c r="F358" s="13" t="s">
        <v>1513</v>
      </c>
      <c r="G358" s="14">
        <v>45434</v>
      </c>
      <c r="H358" s="95">
        <v>31817</v>
      </c>
      <c r="I358" s="96">
        <v>1</v>
      </c>
    </row>
    <row r="359" spans="1:9" x14ac:dyDescent="0.25">
      <c r="A359" s="12" t="s">
        <v>1514</v>
      </c>
      <c r="B359" s="13" t="s">
        <v>1061</v>
      </c>
      <c r="C359" s="13" t="s">
        <v>1515</v>
      </c>
      <c r="D359" s="13" t="s">
        <v>1063</v>
      </c>
      <c r="E359" s="13" t="s">
        <v>1516</v>
      </c>
      <c r="F359" s="13" t="s">
        <v>1517</v>
      </c>
      <c r="G359" s="14">
        <v>45441</v>
      </c>
      <c r="H359" s="95">
        <v>13000</v>
      </c>
      <c r="I359" s="96">
        <v>1</v>
      </c>
    </row>
    <row r="360" spans="1:9" x14ac:dyDescent="0.25">
      <c r="A360" s="16" t="s">
        <v>1518</v>
      </c>
      <c r="B360" s="97" t="s">
        <v>1061</v>
      </c>
      <c r="C360" s="13" t="s">
        <v>1519</v>
      </c>
      <c r="D360" s="13" t="s">
        <v>1080</v>
      </c>
      <c r="E360" s="13" t="s">
        <v>1520</v>
      </c>
      <c r="F360" s="13" t="s">
        <v>1521</v>
      </c>
      <c r="G360" s="14">
        <v>45440</v>
      </c>
      <c r="H360" s="95">
        <v>12000</v>
      </c>
      <c r="I360" s="96">
        <v>1</v>
      </c>
    </row>
    <row r="361" spans="1:9" x14ac:dyDescent="0.25">
      <c r="A361" s="12" t="s">
        <v>1522</v>
      </c>
      <c r="B361" s="13" t="s">
        <v>1061</v>
      </c>
      <c r="C361" s="13" t="s">
        <v>1523</v>
      </c>
      <c r="D361" s="13" t="s">
        <v>1128</v>
      </c>
      <c r="E361" s="13" t="s">
        <v>1524</v>
      </c>
      <c r="F361" s="13" t="s">
        <v>1525</v>
      </c>
      <c r="G361" s="14">
        <v>45428</v>
      </c>
      <c r="H361" s="95">
        <v>43422</v>
      </c>
      <c r="I361" s="96">
        <v>1</v>
      </c>
    </row>
    <row r="362" spans="1:9" x14ac:dyDescent="0.25">
      <c r="A362" s="12" t="s">
        <v>1526</v>
      </c>
      <c r="B362" s="13" t="s">
        <v>1061</v>
      </c>
      <c r="C362" s="13" t="s">
        <v>1527</v>
      </c>
      <c r="D362" s="13" t="s">
        <v>218</v>
      </c>
      <c r="E362" s="13" t="s">
        <v>1528</v>
      </c>
      <c r="F362" s="13" t="s">
        <v>1529</v>
      </c>
      <c r="G362" s="14">
        <v>45440</v>
      </c>
      <c r="H362" s="95">
        <v>26000</v>
      </c>
      <c r="I362" s="96">
        <v>1</v>
      </c>
    </row>
    <row r="363" spans="1:9" x14ac:dyDescent="0.25">
      <c r="A363" s="12" t="s">
        <v>1530</v>
      </c>
      <c r="B363" s="13" t="s">
        <v>1061</v>
      </c>
      <c r="C363" s="13" t="s">
        <v>1531</v>
      </c>
      <c r="D363" s="13" t="s">
        <v>1080</v>
      </c>
      <c r="E363" s="13" t="s">
        <v>1532</v>
      </c>
      <c r="F363" s="13" t="s">
        <v>1533</v>
      </c>
      <c r="G363" s="14">
        <v>45420</v>
      </c>
      <c r="H363" s="95">
        <v>26186</v>
      </c>
      <c r="I363" s="96">
        <v>1</v>
      </c>
    </row>
    <row r="364" spans="1:9" x14ac:dyDescent="0.25">
      <c r="A364" s="12" t="s">
        <v>1534</v>
      </c>
      <c r="B364" s="13" t="s">
        <v>1061</v>
      </c>
      <c r="C364" s="13" t="s">
        <v>1535</v>
      </c>
      <c r="D364" s="13" t="s">
        <v>1128</v>
      </c>
      <c r="E364" s="13" t="s">
        <v>1536</v>
      </c>
      <c r="F364" s="13" t="s">
        <v>1537</v>
      </c>
      <c r="G364" s="14">
        <v>45419</v>
      </c>
      <c r="H364" s="95">
        <v>9130</v>
      </c>
      <c r="I364" s="96">
        <v>1</v>
      </c>
    </row>
    <row r="365" spans="1:9" x14ac:dyDescent="0.25">
      <c r="A365" s="12" t="s">
        <v>1538</v>
      </c>
      <c r="B365" s="13" t="s">
        <v>1061</v>
      </c>
      <c r="C365" s="13" t="s">
        <v>1539</v>
      </c>
      <c r="D365" s="13" t="s">
        <v>1063</v>
      </c>
      <c r="E365" s="13" t="s">
        <v>1540</v>
      </c>
      <c r="F365" s="13" t="s">
        <v>1541</v>
      </c>
      <c r="G365" s="14">
        <v>45429</v>
      </c>
      <c r="H365" s="95">
        <v>66405</v>
      </c>
      <c r="I365" s="96">
        <v>1</v>
      </c>
    </row>
    <row r="366" spans="1:9" x14ac:dyDescent="0.25">
      <c r="A366" s="12" t="s">
        <v>1542</v>
      </c>
      <c r="B366" s="13" t="s">
        <v>1061</v>
      </c>
      <c r="C366" s="13" t="s">
        <v>1543</v>
      </c>
      <c r="D366" s="13" t="s">
        <v>1063</v>
      </c>
      <c r="E366" s="13" t="s">
        <v>1544</v>
      </c>
      <c r="F366" s="13" t="s">
        <v>1545</v>
      </c>
      <c r="G366" s="14">
        <v>45419</v>
      </c>
      <c r="H366" s="95">
        <v>28517</v>
      </c>
      <c r="I366" s="96">
        <v>1</v>
      </c>
    </row>
    <row r="367" spans="1:9" x14ac:dyDescent="0.25">
      <c r="A367" s="12" t="s">
        <v>1546</v>
      </c>
      <c r="B367" s="13" t="s">
        <v>1061</v>
      </c>
      <c r="C367" s="13" t="s">
        <v>709</v>
      </c>
      <c r="D367" s="13" t="s">
        <v>1063</v>
      </c>
      <c r="E367" s="13" t="s">
        <v>1547</v>
      </c>
      <c r="F367" s="13" t="s">
        <v>1548</v>
      </c>
      <c r="G367" s="14">
        <v>45422</v>
      </c>
      <c r="H367" s="95">
        <v>23760</v>
      </c>
      <c r="I367" s="96">
        <v>1</v>
      </c>
    </row>
    <row r="368" spans="1:9" x14ac:dyDescent="0.25">
      <c r="A368" s="12" t="s">
        <v>1549</v>
      </c>
      <c r="B368" s="13" t="s">
        <v>1061</v>
      </c>
      <c r="C368" s="13" t="s">
        <v>1550</v>
      </c>
      <c r="D368" s="13" t="s">
        <v>1063</v>
      </c>
      <c r="E368" s="13" t="s">
        <v>1551</v>
      </c>
      <c r="F368" s="13" t="s">
        <v>1552</v>
      </c>
      <c r="G368" s="14">
        <v>45433</v>
      </c>
      <c r="H368" s="95">
        <v>27900</v>
      </c>
      <c r="I368" s="96">
        <v>1</v>
      </c>
    </row>
    <row r="369" spans="1:9" x14ac:dyDescent="0.25">
      <c r="A369" s="12" t="s">
        <v>1553</v>
      </c>
      <c r="B369" s="13" t="s">
        <v>1061</v>
      </c>
      <c r="C369" s="13" t="s">
        <v>1554</v>
      </c>
      <c r="D369" s="13" t="s">
        <v>1063</v>
      </c>
      <c r="E369" s="13" t="s">
        <v>627</v>
      </c>
      <c r="F369" s="13" t="s">
        <v>628</v>
      </c>
      <c r="G369" s="14">
        <v>45427</v>
      </c>
      <c r="H369" s="95">
        <v>17951</v>
      </c>
      <c r="I369" s="96">
        <v>1</v>
      </c>
    </row>
    <row r="370" spans="1:9" x14ac:dyDescent="0.25">
      <c r="A370" s="12" t="s">
        <v>1555</v>
      </c>
      <c r="B370" s="13" t="s">
        <v>1061</v>
      </c>
      <c r="C370" s="13" t="s">
        <v>1556</v>
      </c>
      <c r="D370" s="13" t="s">
        <v>1080</v>
      </c>
      <c r="E370" s="13" t="s">
        <v>1557</v>
      </c>
      <c r="F370" s="13" t="s">
        <v>1558</v>
      </c>
      <c r="G370" s="14">
        <v>45427</v>
      </c>
      <c r="H370" s="95">
        <v>15574</v>
      </c>
      <c r="I370" s="96">
        <v>1</v>
      </c>
    </row>
    <row r="371" spans="1:9" x14ac:dyDescent="0.25">
      <c r="A371" s="12" t="s">
        <v>1559</v>
      </c>
      <c r="B371" s="13" t="s">
        <v>1061</v>
      </c>
      <c r="C371" s="13" t="s">
        <v>1560</v>
      </c>
      <c r="D371" s="13" t="s">
        <v>1063</v>
      </c>
      <c r="E371" s="13" t="s">
        <v>1561</v>
      </c>
      <c r="F371" s="13" t="s">
        <v>1562</v>
      </c>
      <c r="G371" s="14">
        <v>45414</v>
      </c>
      <c r="H371" s="95">
        <v>18000</v>
      </c>
      <c r="I371" s="96">
        <v>1</v>
      </c>
    </row>
    <row r="372" spans="1:9" x14ac:dyDescent="0.25">
      <c r="A372" s="12" t="s">
        <v>1563</v>
      </c>
      <c r="B372" s="13" t="s">
        <v>1061</v>
      </c>
      <c r="C372" s="13" t="s">
        <v>1564</v>
      </c>
      <c r="D372" s="13" t="s">
        <v>1080</v>
      </c>
      <c r="E372" s="13" t="s">
        <v>1565</v>
      </c>
      <c r="F372" s="13" t="s">
        <v>1566</v>
      </c>
      <c r="G372" s="14">
        <v>45420</v>
      </c>
      <c r="H372" s="95">
        <v>12000</v>
      </c>
      <c r="I372" s="96">
        <v>1</v>
      </c>
    </row>
    <row r="373" spans="1:9" x14ac:dyDescent="0.25">
      <c r="A373" s="12" t="s">
        <v>1567</v>
      </c>
      <c r="B373" s="13" t="s">
        <v>1061</v>
      </c>
      <c r="C373" s="13" t="s">
        <v>1568</v>
      </c>
      <c r="D373" s="13" t="s">
        <v>1080</v>
      </c>
      <c r="E373" s="13" t="s">
        <v>1569</v>
      </c>
      <c r="F373" s="13" t="s">
        <v>1570</v>
      </c>
      <c r="G373" s="14">
        <v>45435</v>
      </c>
      <c r="H373" s="95">
        <v>22974</v>
      </c>
      <c r="I373" s="96">
        <v>1</v>
      </c>
    </row>
    <row r="374" spans="1:9" x14ac:dyDescent="0.25">
      <c r="A374" s="12" t="s">
        <v>1571</v>
      </c>
      <c r="B374" s="13" t="s">
        <v>1061</v>
      </c>
      <c r="C374" s="13" t="s">
        <v>1572</v>
      </c>
      <c r="D374" s="13" t="s">
        <v>1573</v>
      </c>
      <c r="E374" s="13" t="s">
        <v>1574</v>
      </c>
      <c r="F374" s="13" t="s">
        <v>1575</v>
      </c>
      <c r="G374" s="14">
        <v>45426</v>
      </c>
      <c r="H374" s="95">
        <v>28506</v>
      </c>
      <c r="I374" s="96">
        <v>1</v>
      </c>
    </row>
    <row r="375" spans="1:9" x14ac:dyDescent="0.25">
      <c r="A375" s="12" t="s">
        <v>1576</v>
      </c>
      <c r="B375" s="13" t="s">
        <v>1061</v>
      </c>
      <c r="C375" s="13" t="s">
        <v>1577</v>
      </c>
      <c r="D375" s="13" t="s">
        <v>1128</v>
      </c>
      <c r="E375" s="13" t="s">
        <v>1578</v>
      </c>
      <c r="F375" s="13" t="s">
        <v>1579</v>
      </c>
      <c r="G375" s="14">
        <v>45426</v>
      </c>
      <c r="H375" s="95">
        <v>26891</v>
      </c>
      <c r="I375" s="96">
        <v>1</v>
      </c>
    </row>
    <row r="376" spans="1:9" x14ac:dyDescent="0.25">
      <c r="A376" s="12" t="s">
        <v>1580</v>
      </c>
      <c r="B376" s="13" t="s">
        <v>1061</v>
      </c>
      <c r="C376" s="13" t="s">
        <v>1581</v>
      </c>
      <c r="D376" s="13" t="s">
        <v>1063</v>
      </c>
      <c r="E376" s="13" t="s">
        <v>1582</v>
      </c>
      <c r="F376" s="13" t="s">
        <v>1583</v>
      </c>
      <c r="G376" s="14">
        <v>45426</v>
      </c>
      <c r="H376" s="95">
        <v>13800</v>
      </c>
      <c r="I376" s="96">
        <v>1</v>
      </c>
    </row>
    <row r="377" spans="1:9" x14ac:dyDescent="0.25">
      <c r="A377" s="12" t="s">
        <v>1584</v>
      </c>
      <c r="B377" s="13" t="s">
        <v>1061</v>
      </c>
      <c r="C377" s="13" t="s">
        <v>1585</v>
      </c>
      <c r="D377" s="13" t="s">
        <v>1080</v>
      </c>
      <c r="E377" s="13" t="s">
        <v>1586</v>
      </c>
      <c r="F377" s="13" t="s">
        <v>1587</v>
      </c>
      <c r="G377" s="14">
        <v>45433</v>
      </c>
      <c r="H377" s="95">
        <v>24370</v>
      </c>
      <c r="I377" s="96">
        <v>1</v>
      </c>
    </row>
    <row r="378" spans="1:9" x14ac:dyDescent="0.25">
      <c r="A378" s="12" t="s">
        <v>1588</v>
      </c>
      <c r="B378" s="13" t="s">
        <v>1061</v>
      </c>
      <c r="C378" s="13" t="s">
        <v>1589</v>
      </c>
      <c r="D378" s="13" t="s">
        <v>218</v>
      </c>
      <c r="E378" s="13" t="s">
        <v>1590</v>
      </c>
      <c r="F378" s="13" t="s">
        <v>1591</v>
      </c>
      <c r="G378" s="14">
        <v>45432</v>
      </c>
      <c r="H378" s="95">
        <v>15000</v>
      </c>
      <c r="I378" s="96">
        <v>1</v>
      </c>
    </row>
    <row r="379" spans="1:9" x14ac:dyDescent="0.25">
      <c r="A379" s="12" t="s">
        <v>1592</v>
      </c>
      <c r="B379" s="13" t="s">
        <v>1061</v>
      </c>
      <c r="C379" s="13" t="s">
        <v>1593</v>
      </c>
      <c r="D379" s="13" t="s">
        <v>1080</v>
      </c>
      <c r="E379" s="13" t="s">
        <v>1594</v>
      </c>
      <c r="F379" s="13" t="s">
        <v>1595</v>
      </c>
      <c r="G379" s="14">
        <v>45434</v>
      </c>
      <c r="H379" s="95">
        <v>28000</v>
      </c>
      <c r="I379" s="96">
        <v>1</v>
      </c>
    </row>
    <row r="380" spans="1:9" x14ac:dyDescent="0.25">
      <c r="A380" s="12" t="s">
        <v>1596</v>
      </c>
      <c r="B380" s="13" t="s">
        <v>1061</v>
      </c>
      <c r="C380" s="13" t="s">
        <v>1597</v>
      </c>
      <c r="D380" s="13" t="s">
        <v>1403</v>
      </c>
      <c r="E380" s="13" t="s">
        <v>1598</v>
      </c>
      <c r="F380" s="13" t="s">
        <v>1599</v>
      </c>
      <c r="G380" s="14">
        <v>45420</v>
      </c>
      <c r="H380" s="95">
        <v>35890</v>
      </c>
      <c r="I380" s="96">
        <v>1</v>
      </c>
    </row>
    <row r="381" spans="1:9" x14ac:dyDescent="0.25">
      <c r="A381" s="12" t="s">
        <v>1600</v>
      </c>
      <c r="B381" s="13" t="s">
        <v>1061</v>
      </c>
      <c r="C381" s="13" t="s">
        <v>1601</v>
      </c>
      <c r="D381" s="13" t="s">
        <v>1602</v>
      </c>
      <c r="E381" s="13" t="s">
        <v>1603</v>
      </c>
      <c r="F381" s="13" t="s">
        <v>1604</v>
      </c>
      <c r="G381" s="14">
        <v>45435</v>
      </c>
      <c r="H381" s="95">
        <v>35700</v>
      </c>
      <c r="I381" s="96">
        <v>1</v>
      </c>
    </row>
    <row r="382" spans="1:9" x14ac:dyDescent="0.25">
      <c r="A382" s="12" t="s">
        <v>1605</v>
      </c>
      <c r="B382" s="13" t="s">
        <v>1061</v>
      </c>
      <c r="C382" s="13" t="s">
        <v>1606</v>
      </c>
      <c r="D382" s="13" t="s">
        <v>1080</v>
      </c>
      <c r="E382" s="13" t="s">
        <v>1607</v>
      </c>
      <c r="F382" s="13" t="s">
        <v>1608</v>
      </c>
      <c r="G382" s="14">
        <v>45434</v>
      </c>
      <c r="H382" s="95">
        <v>37247</v>
      </c>
      <c r="I382" s="96">
        <v>1</v>
      </c>
    </row>
    <row r="383" spans="1:9" x14ac:dyDescent="0.25">
      <c r="A383" s="12" t="s">
        <v>1609</v>
      </c>
      <c r="B383" s="13" t="s">
        <v>1061</v>
      </c>
      <c r="C383" s="13" t="s">
        <v>1610</v>
      </c>
      <c r="D383" s="13" t="s">
        <v>1063</v>
      </c>
      <c r="E383" s="13" t="s">
        <v>1611</v>
      </c>
      <c r="F383" s="13" t="s">
        <v>1612</v>
      </c>
      <c r="G383" s="14">
        <v>45435</v>
      </c>
      <c r="H383" s="95">
        <v>18120</v>
      </c>
      <c r="I383" s="96">
        <v>1</v>
      </c>
    </row>
    <row r="384" spans="1:9" x14ac:dyDescent="0.25">
      <c r="A384" s="12" t="s">
        <v>1613</v>
      </c>
      <c r="B384" s="13" t="s">
        <v>1061</v>
      </c>
      <c r="C384" s="13" t="s">
        <v>1614</v>
      </c>
      <c r="D384" s="13" t="s">
        <v>1080</v>
      </c>
      <c r="E384" s="13" t="s">
        <v>1615</v>
      </c>
      <c r="F384" s="13" t="s">
        <v>1616</v>
      </c>
      <c r="G384" s="14">
        <v>45441</v>
      </c>
      <c r="H384" s="95">
        <v>26950</v>
      </c>
      <c r="I384" s="96">
        <v>1</v>
      </c>
    </row>
    <row r="385" spans="1:9" x14ac:dyDescent="0.25">
      <c r="A385" s="12" t="s">
        <v>1617</v>
      </c>
      <c r="B385" s="13" t="s">
        <v>1061</v>
      </c>
      <c r="C385" s="13" t="s">
        <v>1618</v>
      </c>
      <c r="D385" s="13" t="s">
        <v>1128</v>
      </c>
      <c r="E385" s="13" t="s">
        <v>1619</v>
      </c>
      <c r="F385" s="13" t="s">
        <v>1620</v>
      </c>
      <c r="G385" s="14">
        <v>45434</v>
      </c>
      <c r="H385" s="95">
        <v>15550</v>
      </c>
      <c r="I385" s="96">
        <v>1</v>
      </c>
    </row>
    <row r="386" spans="1:9" x14ac:dyDescent="0.25">
      <c r="A386" s="12" t="s">
        <v>1621</v>
      </c>
      <c r="B386" s="13" t="s">
        <v>1061</v>
      </c>
      <c r="C386" s="13" t="s">
        <v>1622</v>
      </c>
      <c r="D386" s="13" t="s">
        <v>1080</v>
      </c>
      <c r="E386" s="13" t="s">
        <v>1623</v>
      </c>
      <c r="F386" s="13" t="s">
        <v>1624</v>
      </c>
      <c r="G386" s="14">
        <v>45432</v>
      </c>
      <c r="H386" s="95">
        <v>49860</v>
      </c>
      <c r="I386" s="96">
        <v>1</v>
      </c>
    </row>
    <row r="387" spans="1:9" x14ac:dyDescent="0.25">
      <c r="A387" s="12" t="s">
        <v>1625</v>
      </c>
      <c r="B387" s="13" t="s">
        <v>1061</v>
      </c>
      <c r="C387" s="13" t="s">
        <v>1626</v>
      </c>
      <c r="D387" s="13" t="s">
        <v>1063</v>
      </c>
      <c r="E387" s="13" t="s">
        <v>1627</v>
      </c>
      <c r="F387" s="13" t="s">
        <v>1628</v>
      </c>
      <c r="G387" s="14">
        <v>45429</v>
      </c>
      <c r="H387" s="95">
        <v>20768</v>
      </c>
      <c r="I387" s="96">
        <v>1</v>
      </c>
    </row>
    <row r="388" spans="1:9" x14ac:dyDescent="0.25">
      <c r="A388" s="12" t="s">
        <v>1629</v>
      </c>
      <c r="B388" s="13" t="s">
        <v>1061</v>
      </c>
      <c r="C388" s="13" t="s">
        <v>1630</v>
      </c>
      <c r="D388" s="13" t="s">
        <v>1063</v>
      </c>
      <c r="E388" s="13" t="s">
        <v>1631</v>
      </c>
      <c r="F388" s="13" t="s">
        <v>1632</v>
      </c>
      <c r="G388" s="14">
        <v>45413</v>
      </c>
      <c r="H388" s="95">
        <v>46000</v>
      </c>
      <c r="I388" s="96">
        <v>1</v>
      </c>
    </row>
    <row r="389" spans="1:9" x14ac:dyDescent="0.25">
      <c r="A389" s="12" t="s">
        <v>1633</v>
      </c>
      <c r="B389" s="13" t="s">
        <v>1061</v>
      </c>
      <c r="C389" s="13" t="s">
        <v>1634</v>
      </c>
      <c r="D389" s="13" t="s">
        <v>1080</v>
      </c>
      <c r="E389" s="13" t="s">
        <v>1635</v>
      </c>
      <c r="F389" s="13" t="s">
        <v>1636</v>
      </c>
      <c r="G389" s="14">
        <v>45426</v>
      </c>
      <c r="H389" s="95">
        <v>30820</v>
      </c>
      <c r="I389" s="96">
        <v>1</v>
      </c>
    </row>
    <row r="390" spans="1:9" x14ac:dyDescent="0.25">
      <c r="A390" s="12" t="s">
        <v>1637</v>
      </c>
      <c r="B390" s="13" t="s">
        <v>1061</v>
      </c>
      <c r="C390" s="13" t="s">
        <v>576</v>
      </c>
      <c r="D390" s="13" t="s">
        <v>1080</v>
      </c>
      <c r="E390" s="13" t="s">
        <v>1638</v>
      </c>
      <c r="F390" s="13" t="s">
        <v>1639</v>
      </c>
      <c r="G390" s="14">
        <v>45434</v>
      </c>
      <c r="H390" s="95">
        <v>29344</v>
      </c>
      <c r="I390" s="96">
        <v>1</v>
      </c>
    </row>
    <row r="391" spans="1:9" x14ac:dyDescent="0.25">
      <c r="A391" s="12" t="s">
        <v>1640</v>
      </c>
      <c r="B391" s="13" t="s">
        <v>1061</v>
      </c>
      <c r="C391" s="13" t="s">
        <v>1641</v>
      </c>
      <c r="D391" s="13" t="s">
        <v>1128</v>
      </c>
      <c r="E391" s="13" t="s">
        <v>1642</v>
      </c>
      <c r="F391" s="13" t="s">
        <v>1643</v>
      </c>
      <c r="G391" s="14">
        <v>45432</v>
      </c>
      <c r="H391" s="95">
        <v>30557</v>
      </c>
      <c r="I391" s="96">
        <v>1</v>
      </c>
    </row>
    <row r="392" spans="1:9" x14ac:dyDescent="0.25">
      <c r="A392" s="12" t="s">
        <v>1644</v>
      </c>
      <c r="B392" s="13" t="s">
        <v>1061</v>
      </c>
      <c r="C392" s="13" t="s">
        <v>1645</v>
      </c>
      <c r="D392" s="13" t="s">
        <v>1646</v>
      </c>
      <c r="E392" s="13" t="s">
        <v>1647</v>
      </c>
      <c r="F392" s="13" t="s">
        <v>1648</v>
      </c>
      <c r="G392" s="14">
        <v>45429</v>
      </c>
      <c r="H392" s="95">
        <v>34425</v>
      </c>
      <c r="I392" s="96">
        <v>1</v>
      </c>
    </row>
    <row r="393" spans="1:9" x14ac:dyDescent="0.25">
      <c r="A393" s="12" t="s">
        <v>1649</v>
      </c>
      <c r="B393" s="13" t="s">
        <v>1061</v>
      </c>
      <c r="C393" s="13" t="s">
        <v>1650</v>
      </c>
      <c r="D393" s="13" t="s">
        <v>1403</v>
      </c>
      <c r="E393" s="13" t="s">
        <v>1651</v>
      </c>
      <c r="F393" s="13" t="s">
        <v>1652</v>
      </c>
      <c r="G393" s="14">
        <v>45429</v>
      </c>
      <c r="H393" s="95">
        <v>20879</v>
      </c>
      <c r="I393" s="96">
        <v>1</v>
      </c>
    </row>
    <row r="394" spans="1:9" x14ac:dyDescent="0.25">
      <c r="A394" s="12" t="s">
        <v>1653</v>
      </c>
      <c r="B394" s="13" t="s">
        <v>1061</v>
      </c>
      <c r="C394" s="13" t="s">
        <v>865</v>
      </c>
      <c r="D394" s="13" t="s">
        <v>1080</v>
      </c>
      <c r="E394" s="13" t="s">
        <v>1654</v>
      </c>
      <c r="F394" s="13" t="s">
        <v>1655</v>
      </c>
      <c r="G394" s="14">
        <v>45425</v>
      </c>
      <c r="H394" s="95">
        <v>30745</v>
      </c>
      <c r="I394" s="96">
        <v>1</v>
      </c>
    </row>
    <row r="395" spans="1:9" x14ac:dyDescent="0.25">
      <c r="A395" s="12" t="s">
        <v>1656</v>
      </c>
      <c r="B395" s="13" t="s">
        <v>1061</v>
      </c>
      <c r="C395" s="13" t="s">
        <v>1657</v>
      </c>
      <c r="D395" s="13" t="s">
        <v>1658</v>
      </c>
      <c r="E395" s="13" t="s">
        <v>1659</v>
      </c>
      <c r="F395" s="13" t="s">
        <v>1660</v>
      </c>
      <c r="G395" s="14">
        <v>45419</v>
      </c>
      <c r="H395" s="95">
        <v>38891</v>
      </c>
      <c r="I395" s="96">
        <v>1</v>
      </c>
    </row>
    <row r="396" spans="1:9" x14ac:dyDescent="0.25">
      <c r="A396" s="12" t="s">
        <v>1661</v>
      </c>
      <c r="B396" s="13" t="s">
        <v>1061</v>
      </c>
      <c r="C396" s="13" t="s">
        <v>1662</v>
      </c>
      <c r="D396" s="13" t="s">
        <v>1080</v>
      </c>
      <c r="E396" s="13" t="s">
        <v>1663</v>
      </c>
      <c r="F396" s="13" t="s">
        <v>1664</v>
      </c>
      <c r="G396" s="14">
        <v>45435</v>
      </c>
      <c r="H396" s="95">
        <v>26609</v>
      </c>
      <c r="I396" s="96">
        <v>1</v>
      </c>
    </row>
    <row r="397" spans="1:9" x14ac:dyDescent="0.25">
      <c r="A397" s="12" t="s">
        <v>1665</v>
      </c>
      <c r="B397" s="13" t="s">
        <v>1061</v>
      </c>
      <c r="C397" s="13" t="s">
        <v>1666</v>
      </c>
      <c r="D397" s="13" t="s">
        <v>1128</v>
      </c>
      <c r="E397" s="13" t="s">
        <v>1667</v>
      </c>
      <c r="F397" s="13" t="s">
        <v>1668</v>
      </c>
      <c r="G397" s="14">
        <v>45414</v>
      </c>
      <c r="H397" s="95">
        <v>14150</v>
      </c>
      <c r="I397" s="96">
        <v>1</v>
      </c>
    </row>
    <row r="398" spans="1:9" x14ac:dyDescent="0.25">
      <c r="A398" s="12" t="s">
        <v>1669</v>
      </c>
      <c r="B398" s="13" t="s">
        <v>1061</v>
      </c>
      <c r="C398" s="13" t="s">
        <v>1266</v>
      </c>
      <c r="D398" s="13" t="s">
        <v>1128</v>
      </c>
      <c r="E398" s="13" t="s">
        <v>1670</v>
      </c>
      <c r="F398" s="13" t="s">
        <v>1671</v>
      </c>
      <c r="G398" s="14">
        <v>45426</v>
      </c>
      <c r="H398" s="95">
        <v>12000</v>
      </c>
      <c r="I398" s="96">
        <v>1</v>
      </c>
    </row>
    <row r="399" spans="1:9" x14ac:dyDescent="0.25">
      <c r="A399" s="12" t="s">
        <v>1672</v>
      </c>
      <c r="B399" s="13" t="s">
        <v>1061</v>
      </c>
      <c r="C399" s="13" t="s">
        <v>1673</v>
      </c>
      <c r="D399" s="13" t="s">
        <v>218</v>
      </c>
      <c r="E399" s="13" t="s">
        <v>1674</v>
      </c>
      <c r="F399" s="13" t="s">
        <v>1675</v>
      </c>
      <c r="G399" s="14">
        <v>45441</v>
      </c>
      <c r="H399" s="95">
        <v>29027</v>
      </c>
      <c r="I399" s="96">
        <v>1</v>
      </c>
    </row>
    <row r="400" spans="1:9" x14ac:dyDescent="0.25">
      <c r="A400" s="12" t="s">
        <v>1676</v>
      </c>
      <c r="B400" s="13" t="s">
        <v>1061</v>
      </c>
      <c r="C400" s="13" t="s">
        <v>1677</v>
      </c>
      <c r="D400" s="13" t="s">
        <v>218</v>
      </c>
      <c r="E400" s="13" t="s">
        <v>1678</v>
      </c>
      <c r="F400" s="13" t="s">
        <v>1679</v>
      </c>
      <c r="G400" s="14">
        <v>45435</v>
      </c>
      <c r="H400" s="95">
        <v>47000</v>
      </c>
      <c r="I400" s="96">
        <v>1</v>
      </c>
    </row>
    <row r="401" spans="1:9" x14ac:dyDescent="0.25">
      <c r="A401" s="12" t="s">
        <v>1680</v>
      </c>
      <c r="B401" s="13" t="s">
        <v>1061</v>
      </c>
      <c r="C401" s="13" t="s">
        <v>1350</v>
      </c>
      <c r="D401" s="13" t="s">
        <v>1681</v>
      </c>
      <c r="E401" s="13" t="s">
        <v>1682</v>
      </c>
      <c r="F401" s="13" t="s">
        <v>1683</v>
      </c>
      <c r="G401" s="14">
        <v>45440</v>
      </c>
      <c r="H401" s="95">
        <v>44654</v>
      </c>
      <c r="I401" s="96">
        <v>1</v>
      </c>
    </row>
    <row r="402" spans="1:9" x14ac:dyDescent="0.25">
      <c r="A402" s="12" t="s">
        <v>1684</v>
      </c>
      <c r="B402" s="13" t="s">
        <v>1061</v>
      </c>
      <c r="C402" s="13" t="s">
        <v>1685</v>
      </c>
      <c r="D402" s="13" t="s">
        <v>1080</v>
      </c>
      <c r="E402" s="13" t="s">
        <v>1686</v>
      </c>
      <c r="F402" s="13" t="s">
        <v>1687</v>
      </c>
      <c r="G402" s="14">
        <v>45441</v>
      </c>
      <c r="H402" s="95">
        <v>22480</v>
      </c>
      <c r="I402" s="96">
        <v>1</v>
      </c>
    </row>
    <row r="403" spans="1:9" x14ac:dyDescent="0.25">
      <c r="A403" s="12" t="s">
        <v>1688</v>
      </c>
      <c r="B403" s="13" t="s">
        <v>1061</v>
      </c>
      <c r="C403" s="13" t="s">
        <v>1689</v>
      </c>
      <c r="D403" s="13" t="s">
        <v>1080</v>
      </c>
      <c r="E403" s="13" t="s">
        <v>1690</v>
      </c>
      <c r="F403" s="13" t="s">
        <v>1691</v>
      </c>
      <c r="G403" s="14">
        <v>45422</v>
      </c>
      <c r="H403" s="95">
        <v>26000</v>
      </c>
      <c r="I403" s="96">
        <v>1</v>
      </c>
    </row>
    <row r="404" spans="1:9" x14ac:dyDescent="0.25">
      <c r="A404" s="12" t="s">
        <v>1692</v>
      </c>
      <c r="B404" s="13" t="s">
        <v>1061</v>
      </c>
      <c r="C404" s="13" t="s">
        <v>1693</v>
      </c>
      <c r="D404" s="13" t="s">
        <v>218</v>
      </c>
      <c r="E404" s="13" t="s">
        <v>1694</v>
      </c>
      <c r="F404" s="13" t="s">
        <v>1695</v>
      </c>
      <c r="G404" s="14">
        <v>45441</v>
      </c>
      <c r="H404" s="95">
        <v>34597</v>
      </c>
      <c r="I404" s="96">
        <v>1</v>
      </c>
    </row>
    <row r="405" spans="1:9" x14ac:dyDescent="0.25">
      <c r="A405" s="12" t="s">
        <v>1696</v>
      </c>
      <c r="B405" s="13" t="s">
        <v>1061</v>
      </c>
      <c r="C405" s="13" t="s">
        <v>1697</v>
      </c>
      <c r="D405" s="13" t="s">
        <v>1698</v>
      </c>
      <c r="E405" s="13" t="s">
        <v>1699</v>
      </c>
      <c r="F405" s="13" t="s">
        <v>1700</v>
      </c>
      <c r="G405" s="14">
        <v>45442</v>
      </c>
      <c r="H405" s="95">
        <v>12000</v>
      </c>
      <c r="I405" s="96">
        <v>1</v>
      </c>
    </row>
    <row r="406" spans="1:9" x14ac:dyDescent="0.25">
      <c r="A406" s="12" t="s">
        <v>1701</v>
      </c>
      <c r="B406" s="13" t="s">
        <v>1061</v>
      </c>
      <c r="C406" s="13" t="s">
        <v>1702</v>
      </c>
      <c r="D406" s="13" t="s">
        <v>1063</v>
      </c>
      <c r="E406" s="13" t="s">
        <v>1703</v>
      </c>
      <c r="F406" s="13" t="s">
        <v>1704</v>
      </c>
      <c r="G406" s="14">
        <v>45442</v>
      </c>
      <c r="H406" s="95">
        <v>2000</v>
      </c>
      <c r="I406" s="96">
        <v>1</v>
      </c>
    </row>
    <row r="407" spans="1:9" x14ac:dyDescent="0.25">
      <c r="A407" s="12" t="s">
        <v>1705</v>
      </c>
      <c r="B407" s="13" t="s">
        <v>1061</v>
      </c>
      <c r="C407" s="13" t="s">
        <v>1706</v>
      </c>
      <c r="D407" s="13" t="s">
        <v>1080</v>
      </c>
      <c r="E407" s="13" t="s">
        <v>1707</v>
      </c>
      <c r="F407" s="13" t="s">
        <v>1708</v>
      </c>
      <c r="G407" s="14">
        <v>45442</v>
      </c>
      <c r="H407" s="95">
        <v>22850</v>
      </c>
      <c r="I407" s="96">
        <v>1</v>
      </c>
    </row>
    <row r="408" spans="1:9" x14ac:dyDescent="0.25">
      <c r="A408" s="12" t="s">
        <v>1709</v>
      </c>
      <c r="B408" s="13" t="s">
        <v>1061</v>
      </c>
      <c r="C408" s="13" t="s">
        <v>1710</v>
      </c>
      <c r="D408" s="13" t="s">
        <v>1063</v>
      </c>
      <c r="E408" s="13" t="s">
        <v>1711</v>
      </c>
      <c r="F408" s="13" t="s">
        <v>1712</v>
      </c>
      <c r="G408" s="14">
        <v>45425</v>
      </c>
      <c r="H408" s="95">
        <v>6700</v>
      </c>
      <c r="I408" s="96">
        <v>1</v>
      </c>
    </row>
    <row r="409" spans="1:9" x14ac:dyDescent="0.25">
      <c r="A409" s="12" t="s">
        <v>1713</v>
      </c>
      <c r="B409" s="13" t="s">
        <v>1061</v>
      </c>
      <c r="C409" s="13" t="s">
        <v>1714</v>
      </c>
      <c r="D409" s="13" t="s">
        <v>1063</v>
      </c>
      <c r="E409" s="13" t="s">
        <v>1715</v>
      </c>
      <c r="F409" s="13" t="s">
        <v>1716</v>
      </c>
      <c r="G409" s="14">
        <v>45434</v>
      </c>
      <c r="H409" s="95">
        <v>18000</v>
      </c>
      <c r="I409" s="96">
        <v>1</v>
      </c>
    </row>
    <row r="410" spans="1:9" x14ac:dyDescent="0.25">
      <c r="A410" s="12" t="s">
        <v>1717</v>
      </c>
      <c r="B410" s="13" t="s">
        <v>1061</v>
      </c>
      <c r="C410" s="13" t="s">
        <v>1718</v>
      </c>
      <c r="D410" s="13" t="s">
        <v>1063</v>
      </c>
      <c r="E410" s="13" t="s">
        <v>1719</v>
      </c>
      <c r="F410" s="13" t="s">
        <v>1720</v>
      </c>
      <c r="G410" s="14">
        <v>45426</v>
      </c>
      <c r="H410" s="95">
        <v>11860</v>
      </c>
      <c r="I410" s="96">
        <v>1</v>
      </c>
    </row>
    <row r="411" spans="1:9" x14ac:dyDescent="0.25">
      <c r="A411" s="12" t="s">
        <v>1721</v>
      </c>
      <c r="B411" s="13" t="s">
        <v>1061</v>
      </c>
      <c r="C411" s="13" t="s">
        <v>1722</v>
      </c>
      <c r="D411" s="13" t="s">
        <v>1170</v>
      </c>
      <c r="E411" s="13" t="s">
        <v>1723</v>
      </c>
      <c r="F411" s="13" t="s">
        <v>1724</v>
      </c>
      <c r="G411" s="14">
        <v>45421</v>
      </c>
      <c r="H411" s="95">
        <v>71525</v>
      </c>
      <c r="I411" s="96">
        <v>1</v>
      </c>
    </row>
    <row r="412" spans="1:9" x14ac:dyDescent="0.25">
      <c r="A412" s="12" t="s">
        <v>1725</v>
      </c>
      <c r="B412" s="13" t="s">
        <v>1061</v>
      </c>
      <c r="C412" s="13" t="s">
        <v>1726</v>
      </c>
      <c r="D412" s="13" t="s">
        <v>1080</v>
      </c>
      <c r="E412" s="13" t="s">
        <v>1727</v>
      </c>
      <c r="F412" s="13" t="s">
        <v>1728</v>
      </c>
      <c r="G412" s="14">
        <v>45425</v>
      </c>
      <c r="H412" s="95">
        <v>12700</v>
      </c>
      <c r="I412" s="96">
        <v>1</v>
      </c>
    </row>
    <row r="413" spans="1:9" x14ac:dyDescent="0.25">
      <c r="A413" s="12" t="s">
        <v>1729</v>
      </c>
      <c r="B413" s="13" t="s">
        <v>1061</v>
      </c>
      <c r="C413" s="13" t="s">
        <v>1730</v>
      </c>
      <c r="D413" s="13" t="s">
        <v>1080</v>
      </c>
      <c r="E413" s="13" t="s">
        <v>1731</v>
      </c>
      <c r="F413" s="13" t="s">
        <v>1732</v>
      </c>
      <c r="G413" s="14">
        <v>45434</v>
      </c>
      <c r="H413" s="95">
        <v>23567</v>
      </c>
      <c r="I413" s="96">
        <v>1</v>
      </c>
    </row>
    <row r="414" spans="1:9" x14ac:dyDescent="0.25">
      <c r="A414" s="12" t="s">
        <v>1733</v>
      </c>
      <c r="B414" s="13" t="s">
        <v>1061</v>
      </c>
      <c r="C414" s="13" t="s">
        <v>1714</v>
      </c>
      <c r="D414" s="13" t="s">
        <v>1063</v>
      </c>
      <c r="E414" s="13" t="s">
        <v>1734</v>
      </c>
      <c r="F414" s="13" t="s">
        <v>1735</v>
      </c>
      <c r="G414" s="14">
        <v>45413</v>
      </c>
      <c r="H414" s="95">
        <v>19400</v>
      </c>
      <c r="I414" s="96">
        <v>1</v>
      </c>
    </row>
    <row r="415" spans="1:9" x14ac:dyDescent="0.25">
      <c r="A415" s="12" t="s">
        <v>1736</v>
      </c>
      <c r="B415" s="13" t="s">
        <v>1061</v>
      </c>
      <c r="C415" s="13" t="s">
        <v>1737</v>
      </c>
      <c r="D415" s="13" t="s">
        <v>1080</v>
      </c>
      <c r="E415" s="13" t="s">
        <v>1738</v>
      </c>
      <c r="F415" s="13" t="s">
        <v>1739</v>
      </c>
      <c r="G415" s="14">
        <v>45415</v>
      </c>
      <c r="H415" s="95">
        <v>15150</v>
      </c>
      <c r="I415" s="96">
        <v>1</v>
      </c>
    </row>
    <row r="416" spans="1:9" x14ac:dyDescent="0.25">
      <c r="A416" s="12" t="s">
        <v>1740</v>
      </c>
      <c r="B416" s="13" t="s">
        <v>1061</v>
      </c>
      <c r="C416" s="13" t="s">
        <v>1741</v>
      </c>
      <c r="D416" s="13" t="s">
        <v>1403</v>
      </c>
      <c r="E416" s="13" t="s">
        <v>1742</v>
      </c>
      <c r="F416" s="13" t="s">
        <v>1743</v>
      </c>
      <c r="G416" s="14">
        <v>45436</v>
      </c>
      <c r="H416" s="95">
        <v>25000</v>
      </c>
      <c r="I416" s="96">
        <v>1</v>
      </c>
    </row>
    <row r="417" spans="1:9" x14ac:dyDescent="0.25">
      <c r="A417" s="12" t="s">
        <v>1744</v>
      </c>
      <c r="B417" s="13" t="s">
        <v>1061</v>
      </c>
      <c r="C417" s="13" t="s">
        <v>1745</v>
      </c>
      <c r="D417" s="13" t="s">
        <v>1063</v>
      </c>
      <c r="E417" s="13" t="s">
        <v>1746</v>
      </c>
      <c r="F417" s="13" t="s">
        <v>1747</v>
      </c>
      <c r="G417" s="14">
        <v>45440</v>
      </c>
      <c r="H417" s="95">
        <v>21990</v>
      </c>
      <c r="I417" s="96">
        <v>1</v>
      </c>
    </row>
    <row r="418" spans="1:9" x14ac:dyDescent="0.25">
      <c r="A418" s="12" t="s">
        <v>1748</v>
      </c>
      <c r="B418" s="13" t="s">
        <v>1749</v>
      </c>
      <c r="C418" s="13" t="s">
        <v>1750</v>
      </c>
      <c r="D418" s="13" t="s">
        <v>1751</v>
      </c>
      <c r="E418" s="13" t="s">
        <v>1752</v>
      </c>
      <c r="F418" s="13" t="s">
        <v>1753</v>
      </c>
      <c r="G418" s="14">
        <v>45421</v>
      </c>
      <c r="H418" s="95">
        <v>7500</v>
      </c>
      <c r="I418" s="96">
        <v>1</v>
      </c>
    </row>
    <row r="419" spans="1:9" x14ac:dyDescent="0.25">
      <c r="A419" s="12" t="s">
        <v>1754</v>
      </c>
      <c r="B419" s="13" t="s">
        <v>1749</v>
      </c>
      <c r="C419" s="13" t="s">
        <v>1755</v>
      </c>
      <c r="D419" s="13" t="s">
        <v>1756</v>
      </c>
      <c r="E419" s="13" t="s">
        <v>1757</v>
      </c>
      <c r="F419" s="13" t="s">
        <v>1758</v>
      </c>
      <c r="G419" s="14">
        <v>45418</v>
      </c>
      <c r="H419" s="95">
        <v>6800</v>
      </c>
      <c r="I419" s="96">
        <v>1</v>
      </c>
    </row>
    <row r="420" spans="1:9" x14ac:dyDescent="0.25">
      <c r="A420" s="12" t="s">
        <v>1759</v>
      </c>
      <c r="B420" s="13" t="s">
        <v>1749</v>
      </c>
      <c r="C420" s="13" t="s">
        <v>1760</v>
      </c>
      <c r="D420" s="13" t="s">
        <v>1761</v>
      </c>
      <c r="E420" s="13" t="s">
        <v>479</v>
      </c>
      <c r="F420" s="13" t="s">
        <v>480</v>
      </c>
      <c r="G420" s="14">
        <v>45442</v>
      </c>
      <c r="H420" s="95">
        <v>2790</v>
      </c>
      <c r="I420" s="96">
        <v>1</v>
      </c>
    </row>
    <row r="421" spans="1:9" x14ac:dyDescent="0.25">
      <c r="A421" s="12" t="s">
        <v>1762</v>
      </c>
      <c r="B421" s="13" t="s">
        <v>1749</v>
      </c>
      <c r="C421" s="13" t="s">
        <v>1763</v>
      </c>
      <c r="D421" s="13" t="s">
        <v>1764</v>
      </c>
      <c r="E421" s="13" t="s">
        <v>1765</v>
      </c>
      <c r="F421" s="13" t="s">
        <v>1766</v>
      </c>
      <c r="G421" s="14">
        <v>45421</v>
      </c>
      <c r="H421" s="95">
        <v>5500</v>
      </c>
      <c r="I421" s="96">
        <v>1</v>
      </c>
    </row>
    <row r="422" spans="1:9" x14ac:dyDescent="0.25">
      <c r="A422" s="12" t="s">
        <v>1767</v>
      </c>
      <c r="B422" s="13" t="s">
        <v>1749</v>
      </c>
      <c r="C422" s="13" t="s">
        <v>1768</v>
      </c>
      <c r="D422" s="13" t="s">
        <v>1769</v>
      </c>
      <c r="E422" s="13" t="s">
        <v>1770</v>
      </c>
      <c r="F422" s="13" t="s">
        <v>1771</v>
      </c>
      <c r="G422" s="14">
        <v>45413</v>
      </c>
      <c r="H422" s="95">
        <v>5000</v>
      </c>
      <c r="I422" s="96">
        <v>1</v>
      </c>
    </row>
    <row r="423" spans="1:9" x14ac:dyDescent="0.25">
      <c r="A423" s="12" t="s">
        <v>1772</v>
      </c>
      <c r="B423" s="13" t="s">
        <v>1773</v>
      </c>
      <c r="C423" s="13" t="s">
        <v>939</v>
      </c>
      <c r="D423" s="13" t="s">
        <v>1774</v>
      </c>
      <c r="E423" s="13" t="s">
        <v>941</v>
      </c>
      <c r="F423" s="13" t="s">
        <v>942</v>
      </c>
      <c r="G423" s="14">
        <v>45428</v>
      </c>
      <c r="H423" s="95">
        <v>6209</v>
      </c>
      <c r="I423" s="96">
        <v>1</v>
      </c>
    </row>
    <row r="424" spans="1:9" x14ac:dyDescent="0.25">
      <c r="A424" s="12" t="s">
        <v>1775</v>
      </c>
      <c r="B424" s="13" t="s">
        <v>1773</v>
      </c>
      <c r="C424" s="13" t="s">
        <v>1776</v>
      </c>
      <c r="D424" s="13" t="s">
        <v>1777</v>
      </c>
      <c r="E424" s="13" t="s">
        <v>1778</v>
      </c>
      <c r="F424" s="13" t="s">
        <v>1779</v>
      </c>
      <c r="G424" s="14">
        <v>45422</v>
      </c>
      <c r="H424" s="95">
        <v>2500</v>
      </c>
      <c r="I424" s="96">
        <v>1</v>
      </c>
    </row>
    <row r="425" spans="1:9" x14ac:dyDescent="0.25">
      <c r="A425" s="12" t="s">
        <v>1780</v>
      </c>
      <c r="B425" s="13" t="s">
        <v>1773</v>
      </c>
      <c r="C425" s="13" t="s">
        <v>1781</v>
      </c>
      <c r="D425" s="13" t="s">
        <v>1782</v>
      </c>
      <c r="E425" s="13" t="s">
        <v>1783</v>
      </c>
      <c r="F425" s="13" t="s">
        <v>1784</v>
      </c>
      <c r="G425" s="14">
        <v>45436</v>
      </c>
      <c r="H425" s="95">
        <v>3000</v>
      </c>
      <c r="I425" s="96">
        <v>1</v>
      </c>
    </row>
    <row r="426" spans="1:9" x14ac:dyDescent="0.25">
      <c r="A426" s="12" t="s">
        <v>1785</v>
      </c>
      <c r="B426" s="13" t="s">
        <v>1786</v>
      </c>
      <c r="C426" s="13" t="s">
        <v>1787</v>
      </c>
      <c r="D426" s="13" t="s">
        <v>1788</v>
      </c>
      <c r="E426" s="13" t="s">
        <v>1789</v>
      </c>
      <c r="F426" s="13" t="s">
        <v>1790</v>
      </c>
      <c r="G426" s="14">
        <v>45425</v>
      </c>
      <c r="H426" s="95">
        <v>23619</v>
      </c>
      <c r="I426" s="96">
        <v>1</v>
      </c>
    </row>
    <row r="427" spans="1:9" x14ac:dyDescent="0.25">
      <c r="A427" s="12" t="s">
        <v>1791</v>
      </c>
      <c r="B427" s="13" t="s">
        <v>1786</v>
      </c>
      <c r="C427" s="13" t="s">
        <v>1515</v>
      </c>
      <c r="D427" s="13" t="s">
        <v>1792</v>
      </c>
      <c r="E427" s="13" t="s">
        <v>1516</v>
      </c>
      <c r="F427" s="13" t="s">
        <v>1517</v>
      </c>
      <c r="G427" s="14">
        <v>45441</v>
      </c>
      <c r="H427" s="95">
        <v>30000</v>
      </c>
      <c r="I427" s="96">
        <v>1</v>
      </c>
    </row>
    <row r="428" spans="1:9" x14ac:dyDescent="0.25">
      <c r="A428" s="12" t="s">
        <v>1793</v>
      </c>
      <c r="B428" s="13" t="s">
        <v>1786</v>
      </c>
      <c r="C428" s="13" t="s">
        <v>1794</v>
      </c>
      <c r="D428" s="13" t="s">
        <v>1795</v>
      </c>
      <c r="E428" s="13" t="s">
        <v>1796</v>
      </c>
      <c r="F428" s="13" t="s">
        <v>1797</v>
      </c>
      <c r="G428" s="14">
        <v>45420</v>
      </c>
      <c r="H428" s="95">
        <v>14000</v>
      </c>
      <c r="I428" s="96">
        <v>1</v>
      </c>
    </row>
    <row r="429" spans="1:9" x14ac:dyDescent="0.25">
      <c r="A429" s="12" t="s">
        <v>1798</v>
      </c>
      <c r="B429" s="13" t="s">
        <v>1786</v>
      </c>
      <c r="C429" s="13" t="s">
        <v>1593</v>
      </c>
      <c r="D429" s="13" t="s">
        <v>1799</v>
      </c>
      <c r="E429" s="13" t="s">
        <v>1594</v>
      </c>
      <c r="F429" s="13" t="s">
        <v>1595</v>
      </c>
      <c r="G429" s="14">
        <v>45434</v>
      </c>
      <c r="H429" s="95">
        <v>15000</v>
      </c>
      <c r="I429" s="96">
        <v>1</v>
      </c>
    </row>
    <row r="430" spans="1:9" x14ac:dyDescent="0.25">
      <c r="A430" s="12" t="s">
        <v>1800</v>
      </c>
      <c r="B430" s="13" t="s">
        <v>1786</v>
      </c>
      <c r="C430" s="13" t="s">
        <v>1801</v>
      </c>
      <c r="D430" s="13" t="s">
        <v>1802</v>
      </c>
      <c r="E430" s="13" t="s">
        <v>1803</v>
      </c>
      <c r="F430" s="13" t="s">
        <v>1804</v>
      </c>
      <c r="G430" s="14">
        <v>45432</v>
      </c>
      <c r="H430" s="95">
        <v>11000</v>
      </c>
      <c r="I430" s="96">
        <v>1</v>
      </c>
    </row>
    <row r="431" spans="1:9" x14ac:dyDescent="0.25">
      <c r="A431" s="12" t="s">
        <v>1805</v>
      </c>
      <c r="B431" s="13" t="s">
        <v>1786</v>
      </c>
      <c r="C431" s="13" t="s">
        <v>1806</v>
      </c>
      <c r="D431" s="13" t="s">
        <v>1807</v>
      </c>
      <c r="E431" s="13" t="s">
        <v>1808</v>
      </c>
      <c r="F431" s="13" t="s">
        <v>1809</v>
      </c>
      <c r="G431" s="14">
        <v>45425</v>
      </c>
      <c r="H431" s="95">
        <v>9200</v>
      </c>
      <c r="I431" s="96">
        <v>1</v>
      </c>
    </row>
    <row r="432" spans="1:9" x14ac:dyDescent="0.25">
      <c r="A432" s="12" t="s">
        <v>1810</v>
      </c>
      <c r="B432" s="13" t="s">
        <v>1786</v>
      </c>
      <c r="C432" s="13" t="s">
        <v>1811</v>
      </c>
      <c r="D432" s="13" t="s">
        <v>1812</v>
      </c>
      <c r="E432" s="13" t="s">
        <v>1813</v>
      </c>
      <c r="F432" s="13" t="s">
        <v>1814</v>
      </c>
      <c r="G432" s="14">
        <v>45428</v>
      </c>
      <c r="H432" s="95">
        <v>15000</v>
      </c>
      <c r="I432" s="96">
        <v>1</v>
      </c>
    </row>
    <row r="433" spans="1:9" x14ac:dyDescent="0.25">
      <c r="A433" s="12" t="s">
        <v>1815</v>
      </c>
      <c r="B433" s="13" t="s">
        <v>1786</v>
      </c>
      <c r="C433" s="13" t="s">
        <v>1816</v>
      </c>
      <c r="D433" s="13" t="s">
        <v>1812</v>
      </c>
      <c r="E433" s="13" t="s">
        <v>1817</v>
      </c>
      <c r="F433" s="13" t="s">
        <v>1818</v>
      </c>
      <c r="G433" s="14">
        <v>45432</v>
      </c>
      <c r="H433" s="95">
        <v>8500</v>
      </c>
      <c r="I433" s="96">
        <v>1</v>
      </c>
    </row>
    <row r="434" spans="1:9" x14ac:dyDescent="0.25">
      <c r="A434" s="12" t="s">
        <v>1819</v>
      </c>
      <c r="B434" s="13" t="s">
        <v>1786</v>
      </c>
      <c r="C434" s="13" t="s">
        <v>1820</v>
      </c>
      <c r="D434" s="13" t="s">
        <v>1821</v>
      </c>
      <c r="E434" s="13" t="s">
        <v>1822</v>
      </c>
      <c r="F434" s="13" t="s">
        <v>1823</v>
      </c>
      <c r="G434" s="14">
        <v>45425</v>
      </c>
      <c r="H434" s="95">
        <v>20710</v>
      </c>
      <c r="I434" s="96">
        <v>1</v>
      </c>
    </row>
    <row r="435" spans="1:9" x14ac:dyDescent="0.25">
      <c r="A435" s="12" t="s">
        <v>1824</v>
      </c>
      <c r="B435" s="13" t="s">
        <v>1786</v>
      </c>
      <c r="C435" s="13" t="s">
        <v>1825</v>
      </c>
      <c r="D435" s="13" t="s">
        <v>1826</v>
      </c>
      <c r="E435" s="13" t="s">
        <v>1827</v>
      </c>
      <c r="F435" s="13" t="s">
        <v>1828</v>
      </c>
      <c r="G435" s="14">
        <v>45427</v>
      </c>
      <c r="H435" s="95">
        <v>17250</v>
      </c>
      <c r="I435" s="96">
        <v>1</v>
      </c>
    </row>
    <row r="436" spans="1:9" x14ac:dyDescent="0.25">
      <c r="A436" s="12" t="s">
        <v>1829</v>
      </c>
      <c r="B436" s="13" t="s">
        <v>1786</v>
      </c>
      <c r="C436" s="13" t="s">
        <v>1088</v>
      </c>
      <c r="D436" s="13" t="s">
        <v>1830</v>
      </c>
      <c r="E436" s="13" t="s">
        <v>1089</v>
      </c>
      <c r="F436" s="13" t="s">
        <v>1090</v>
      </c>
      <c r="G436" s="14">
        <v>45441</v>
      </c>
      <c r="H436" s="95">
        <v>12000</v>
      </c>
      <c r="I436" s="96">
        <v>1</v>
      </c>
    </row>
    <row r="437" spans="1:9" x14ac:dyDescent="0.25">
      <c r="A437" s="12" t="s">
        <v>1831</v>
      </c>
      <c r="B437" s="13" t="s">
        <v>1786</v>
      </c>
      <c r="C437" s="13" t="s">
        <v>1258</v>
      </c>
      <c r="D437" s="13" t="s">
        <v>1832</v>
      </c>
      <c r="E437" s="13" t="s">
        <v>1259</v>
      </c>
      <c r="F437" s="13" t="s">
        <v>1260</v>
      </c>
      <c r="G437" s="14">
        <v>45435</v>
      </c>
      <c r="H437" s="95">
        <v>19220</v>
      </c>
      <c r="I437" s="96">
        <v>1</v>
      </c>
    </row>
    <row r="438" spans="1:9" x14ac:dyDescent="0.25">
      <c r="A438" s="12" t="s">
        <v>1833</v>
      </c>
      <c r="B438" s="13" t="s">
        <v>1786</v>
      </c>
      <c r="C438" s="13" t="s">
        <v>1834</v>
      </c>
      <c r="D438" s="13" t="s">
        <v>1835</v>
      </c>
      <c r="E438" s="13" t="s">
        <v>1836</v>
      </c>
      <c r="F438" s="13" t="s">
        <v>1837</v>
      </c>
      <c r="G438" s="14">
        <v>45436</v>
      </c>
      <c r="H438" s="95">
        <v>14215</v>
      </c>
      <c r="I438" s="96">
        <v>1</v>
      </c>
    </row>
    <row r="439" spans="1:9" x14ac:dyDescent="0.25">
      <c r="A439" s="12" t="s">
        <v>1838</v>
      </c>
      <c r="B439" s="13" t="s">
        <v>1786</v>
      </c>
      <c r="C439" s="13" t="s">
        <v>1220</v>
      </c>
      <c r="D439" s="13" t="s">
        <v>1839</v>
      </c>
      <c r="E439" s="13" t="s">
        <v>1221</v>
      </c>
      <c r="F439" s="13" t="s">
        <v>1222</v>
      </c>
      <c r="G439" s="14">
        <v>45442</v>
      </c>
      <c r="H439" s="95">
        <v>12354</v>
      </c>
      <c r="I439" s="96">
        <v>1</v>
      </c>
    </row>
    <row r="440" spans="1:9" x14ac:dyDescent="0.25">
      <c r="A440" s="12" t="s">
        <v>1840</v>
      </c>
      <c r="B440" s="13" t="s">
        <v>1786</v>
      </c>
      <c r="C440" s="13" t="s">
        <v>1841</v>
      </c>
      <c r="D440" s="13" t="s">
        <v>1842</v>
      </c>
      <c r="E440" s="13" t="s">
        <v>1843</v>
      </c>
      <c r="F440" s="13" t="s">
        <v>1844</v>
      </c>
      <c r="G440" s="14">
        <v>45436</v>
      </c>
      <c r="H440" s="95">
        <v>7568</v>
      </c>
      <c r="I440" s="96">
        <v>1</v>
      </c>
    </row>
    <row r="441" spans="1:9" x14ac:dyDescent="0.25">
      <c r="A441" s="12" t="s">
        <v>1845</v>
      </c>
      <c r="B441" s="13" t="s">
        <v>1786</v>
      </c>
      <c r="C441" s="13" t="s">
        <v>1846</v>
      </c>
      <c r="D441" s="13" t="s">
        <v>1847</v>
      </c>
      <c r="E441" s="13" t="s">
        <v>1848</v>
      </c>
      <c r="F441" s="13" t="s">
        <v>1849</v>
      </c>
      <c r="G441" s="14">
        <v>45434</v>
      </c>
      <c r="H441" s="95">
        <v>45000</v>
      </c>
      <c r="I441" s="96">
        <v>1</v>
      </c>
    </row>
    <row r="442" spans="1:9" x14ac:dyDescent="0.25">
      <c r="A442" s="12" t="s">
        <v>1850</v>
      </c>
      <c r="B442" s="13" t="s">
        <v>1786</v>
      </c>
      <c r="C442" s="13" t="s">
        <v>1851</v>
      </c>
      <c r="D442" s="13" t="s">
        <v>1852</v>
      </c>
      <c r="E442" s="13" t="s">
        <v>1853</v>
      </c>
      <c r="F442" s="13" t="s">
        <v>1854</v>
      </c>
      <c r="G442" s="14">
        <v>45415</v>
      </c>
      <c r="H442" s="95">
        <v>800</v>
      </c>
      <c r="I442" s="96">
        <v>1</v>
      </c>
    </row>
    <row r="443" spans="1:9" x14ac:dyDescent="0.25">
      <c r="A443" s="12" t="s">
        <v>1855</v>
      </c>
      <c r="B443" s="13" t="s">
        <v>1786</v>
      </c>
      <c r="C443" s="13" t="s">
        <v>1224</v>
      </c>
      <c r="D443" s="13" t="s">
        <v>1856</v>
      </c>
      <c r="E443" s="13" t="s">
        <v>1857</v>
      </c>
      <c r="F443" s="13" t="s">
        <v>1858</v>
      </c>
      <c r="G443" s="14">
        <v>45433</v>
      </c>
      <c r="H443" s="95">
        <v>66000</v>
      </c>
      <c r="I443" s="96">
        <v>1</v>
      </c>
    </row>
    <row r="444" spans="1:9" x14ac:dyDescent="0.25">
      <c r="A444" s="12" t="s">
        <v>1859</v>
      </c>
      <c r="B444" s="13" t="s">
        <v>1786</v>
      </c>
      <c r="C444" s="13" t="s">
        <v>749</v>
      </c>
      <c r="D444" s="13" t="s">
        <v>1860</v>
      </c>
      <c r="E444" s="13" t="s">
        <v>751</v>
      </c>
      <c r="F444" s="13" t="s">
        <v>752</v>
      </c>
      <c r="G444" s="14">
        <v>45428</v>
      </c>
      <c r="H444" s="95">
        <v>400</v>
      </c>
      <c r="I444" s="96">
        <v>1</v>
      </c>
    </row>
    <row r="445" spans="1:9" x14ac:dyDescent="0.25">
      <c r="A445" s="12" t="s">
        <v>1861</v>
      </c>
      <c r="B445" s="13" t="s">
        <v>1786</v>
      </c>
      <c r="C445" s="13" t="s">
        <v>1862</v>
      </c>
      <c r="D445" s="13" t="s">
        <v>1863</v>
      </c>
      <c r="E445" s="13" t="s">
        <v>1864</v>
      </c>
      <c r="F445" s="13" t="s">
        <v>1865</v>
      </c>
      <c r="G445" s="14">
        <v>45434</v>
      </c>
      <c r="H445" s="95">
        <v>3939</v>
      </c>
      <c r="I445" s="96">
        <v>1</v>
      </c>
    </row>
    <row r="446" spans="1:9" x14ac:dyDescent="0.25">
      <c r="A446" s="12" t="s">
        <v>1866</v>
      </c>
      <c r="B446" s="13" t="s">
        <v>1786</v>
      </c>
      <c r="C446" s="13" t="s">
        <v>1867</v>
      </c>
      <c r="D446" s="13" t="s">
        <v>1868</v>
      </c>
      <c r="E446" s="13" t="s">
        <v>1869</v>
      </c>
      <c r="F446" s="13" t="s">
        <v>1870</v>
      </c>
      <c r="G446" s="14">
        <v>45440</v>
      </c>
      <c r="H446" s="95">
        <v>1910</v>
      </c>
      <c r="I446" s="96">
        <v>1</v>
      </c>
    </row>
    <row r="447" spans="1:9" x14ac:dyDescent="0.25">
      <c r="A447" s="12" t="s">
        <v>1871</v>
      </c>
      <c r="B447" s="13" t="s">
        <v>1786</v>
      </c>
      <c r="C447" s="13" t="s">
        <v>1872</v>
      </c>
      <c r="D447" s="13" t="s">
        <v>1873</v>
      </c>
      <c r="E447" s="13" t="s">
        <v>1874</v>
      </c>
      <c r="F447" s="13" t="s">
        <v>1875</v>
      </c>
      <c r="G447" s="14">
        <v>45432</v>
      </c>
      <c r="H447" s="95">
        <v>850</v>
      </c>
      <c r="I447" s="96">
        <v>1</v>
      </c>
    </row>
    <row r="448" spans="1:9" x14ac:dyDescent="0.25">
      <c r="A448" s="12" t="s">
        <v>1876</v>
      </c>
      <c r="B448" s="13" t="s">
        <v>1877</v>
      </c>
      <c r="C448" s="13" t="s">
        <v>1878</v>
      </c>
      <c r="D448" s="13" t="s">
        <v>1879</v>
      </c>
      <c r="E448" s="13" t="s">
        <v>1880</v>
      </c>
      <c r="F448" s="13" t="s">
        <v>1881</v>
      </c>
      <c r="G448" s="14">
        <v>45422</v>
      </c>
      <c r="H448" s="95">
        <v>12987</v>
      </c>
      <c r="I448" s="96">
        <v>1</v>
      </c>
    </row>
    <row r="449" spans="1:9" x14ac:dyDescent="0.25">
      <c r="A449" s="12" t="s">
        <v>1882</v>
      </c>
      <c r="B449" s="13" t="s">
        <v>1883</v>
      </c>
      <c r="C449" s="13" t="s">
        <v>744</v>
      </c>
      <c r="D449" s="13" t="s">
        <v>1884</v>
      </c>
      <c r="E449" s="13" t="s">
        <v>746</v>
      </c>
      <c r="F449" s="13" t="s">
        <v>747</v>
      </c>
      <c r="G449" s="14">
        <v>45441</v>
      </c>
      <c r="H449" s="95">
        <v>15000</v>
      </c>
      <c r="I449" s="96">
        <v>1</v>
      </c>
    </row>
    <row r="450" spans="1:9" x14ac:dyDescent="0.25">
      <c r="A450" s="12" t="s">
        <v>1885</v>
      </c>
      <c r="B450" s="13" t="s">
        <v>1883</v>
      </c>
      <c r="C450" s="13" t="s">
        <v>1886</v>
      </c>
      <c r="D450" s="13" t="s">
        <v>1884</v>
      </c>
      <c r="E450" s="13" t="s">
        <v>1887</v>
      </c>
      <c r="F450" s="13" t="s">
        <v>1888</v>
      </c>
      <c r="G450" s="14">
        <v>45421</v>
      </c>
      <c r="H450" s="95">
        <v>8500</v>
      </c>
      <c r="I450" s="96">
        <v>1</v>
      </c>
    </row>
    <row r="451" spans="1:9" x14ac:dyDescent="0.25">
      <c r="A451" s="12" t="s">
        <v>1889</v>
      </c>
      <c r="B451" s="13" t="s">
        <v>1883</v>
      </c>
      <c r="C451" s="13" t="s">
        <v>724</v>
      </c>
      <c r="D451" s="13" t="s">
        <v>1890</v>
      </c>
      <c r="E451" s="13" t="s">
        <v>726</v>
      </c>
      <c r="F451" s="13" t="s">
        <v>727</v>
      </c>
      <c r="G451" s="14">
        <v>45428</v>
      </c>
      <c r="H451" s="95">
        <v>11431</v>
      </c>
      <c r="I451" s="96">
        <v>1</v>
      </c>
    </row>
    <row r="452" spans="1:9" x14ac:dyDescent="0.25">
      <c r="A452" s="12" t="s">
        <v>1891</v>
      </c>
      <c r="B452" s="13" t="s">
        <v>1892</v>
      </c>
      <c r="C452" s="13" t="s">
        <v>1867</v>
      </c>
      <c r="D452" s="13" t="s">
        <v>1893</v>
      </c>
      <c r="E452" s="13" t="s">
        <v>1869</v>
      </c>
      <c r="F452" s="13" t="s">
        <v>1870</v>
      </c>
      <c r="G452" s="14">
        <v>45440</v>
      </c>
      <c r="H452" s="95">
        <v>2265</v>
      </c>
      <c r="I452" s="96">
        <v>1</v>
      </c>
    </row>
    <row r="453" spans="1:9" x14ac:dyDescent="0.25">
      <c r="A453" s="12" t="s">
        <v>1894</v>
      </c>
      <c r="B453" s="13" t="s">
        <v>1892</v>
      </c>
      <c r="C453" s="13" t="s">
        <v>1895</v>
      </c>
      <c r="D453" s="13" t="s">
        <v>1896</v>
      </c>
      <c r="E453" s="13" t="s">
        <v>1897</v>
      </c>
      <c r="F453" s="13" t="s">
        <v>1898</v>
      </c>
      <c r="G453" s="14">
        <v>45414</v>
      </c>
      <c r="H453" s="95">
        <v>5524</v>
      </c>
      <c r="I453" s="96">
        <v>1</v>
      </c>
    </row>
    <row r="454" spans="1:9" x14ac:dyDescent="0.25">
      <c r="A454" s="12" t="s">
        <v>1899</v>
      </c>
      <c r="B454" s="13" t="s">
        <v>1892</v>
      </c>
      <c r="C454" s="13" t="s">
        <v>1900</v>
      </c>
      <c r="D454" s="13" t="s">
        <v>1901</v>
      </c>
      <c r="E454" s="13" t="s">
        <v>1902</v>
      </c>
      <c r="F454" s="13" t="s">
        <v>1903</v>
      </c>
      <c r="G454" s="14">
        <v>45433</v>
      </c>
      <c r="H454" s="95">
        <v>5054</v>
      </c>
      <c r="I454" s="96">
        <v>1</v>
      </c>
    </row>
    <row r="455" spans="1:9" x14ac:dyDescent="0.25">
      <c r="A455" s="12" t="s">
        <v>1904</v>
      </c>
      <c r="B455" s="12" t="s">
        <v>1892</v>
      </c>
      <c r="C455" s="12" t="s">
        <v>1905</v>
      </c>
      <c r="D455" s="13" t="s">
        <v>1906</v>
      </c>
      <c r="E455" s="12" t="s">
        <v>1907</v>
      </c>
      <c r="F455" s="12" t="s">
        <v>1908</v>
      </c>
      <c r="G455" s="14">
        <v>45442</v>
      </c>
      <c r="H455" s="53">
        <v>5659</v>
      </c>
      <c r="I455" s="28">
        <v>1</v>
      </c>
    </row>
    <row r="456" spans="1:9" x14ac:dyDescent="0.25">
      <c r="A456" s="12" t="s">
        <v>1909</v>
      </c>
      <c r="B456" s="12" t="s">
        <v>1892</v>
      </c>
      <c r="C456" s="12" t="s">
        <v>1910</v>
      </c>
      <c r="D456" s="13" t="s">
        <v>1911</v>
      </c>
      <c r="E456" s="12" t="s">
        <v>1912</v>
      </c>
      <c r="F456" s="12" t="s">
        <v>1913</v>
      </c>
      <c r="G456" s="14">
        <v>45414</v>
      </c>
      <c r="H456" s="53">
        <v>10900</v>
      </c>
      <c r="I456" s="28">
        <v>1</v>
      </c>
    </row>
    <row r="457" spans="1:9" x14ac:dyDescent="0.25">
      <c r="A457" s="12" t="s">
        <v>1914</v>
      </c>
      <c r="B457" s="12" t="s">
        <v>1892</v>
      </c>
      <c r="C457" s="12" t="s">
        <v>1915</v>
      </c>
      <c r="D457" s="13" t="s">
        <v>1916</v>
      </c>
      <c r="E457" s="12" t="s">
        <v>1917</v>
      </c>
      <c r="F457" s="12" t="s">
        <v>1918</v>
      </c>
      <c r="G457" s="14">
        <v>45419</v>
      </c>
      <c r="H457" s="53">
        <v>17911</v>
      </c>
      <c r="I457" s="28">
        <v>1</v>
      </c>
    </row>
    <row r="458" spans="1:9" x14ac:dyDescent="0.25">
      <c r="A458" s="12" t="s">
        <v>1919</v>
      </c>
      <c r="B458" s="12" t="s">
        <v>1892</v>
      </c>
      <c r="C458" s="12" t="s">
        <v>1920</v>
      </c>
      <c r="D458" s="13" t="s">
        <v>1921</v>
      </c>
      <c r="E458" s="12" t="s">
        <v>1922</v>
      </c>
      <c r="F458" s="12" t="s">
        <v>1923</v>
      </c>
      <c r="G458" s="14">
        <v>45427</v>
      </c>
      <c r="H458" s="53">
        <v>35000</v>
      </c>
      <c r="I458" s="28">
        <v>1</v>
      </c>
    </row>
    <row r="459" spans="1:9" x14ac:dyDescent="0.25">
      <c r="A459" s="12" t="s">
        <v>1924</v>
      </c>
      <c r="B459" s="12" t="s">
        <v>1892</v>
      </c>
      <c r="C459" s="12" t="s">
        <v>1925</v>
      </c>
      <c r="D459" s="13" t="s">
        <v>1926</v>
      </c>
      <c r="E459" s="12" t="s">
        <v>1927</v>
      </c>
      <c r="F459" s="12" t="s">
        <v>1928</v>
      </c>
      <c r="G459" s="14">
        <v>45418</v>
      </c>
      <c r="H459" s="53">
        <v>2600</v>
      </c>
      <c r="I459" s="28">
        <v>1</v>
      </c>
    </row>
    <row r="460" spans="1:9" x14ac:dyDescent="0.25">
      <c r="A460" s="12" t="s">
        <v>1929</v>
      </c>
      <c r="B460" s="12" t="s">
        <v>1892</v>
      </c>
      <c r="C460" s="12" t="s">
        <v>1930</v>
      </c>
      <c r="D460" s="13" t="s">
        <v>1931</v>
      </c>
      <c r="E460" s="12" t="s">
        <v>1932</v>
      </c>
      <c r="F460" s="12" t="s">
        <v>1933</v>
      </c>
      <c r="G460" s="14">
        <v>45420</v>
      </c>
      <c r="H460" s="53">
        <v>37831</v>
      </c>
      <c r="I460" s="28">
        <v>1</v>
      </c>
    </row>
    <row r="461" spans="1:9" x14ac:dyDescent="0.25">
      <c r="A461" s="12" t="s">
        <v>1934</v>
      </c>
      <c r="B461" s="12" t="s">
        <v>1892</v>
      </c>
      <c r="C461" s="12" t="s">
        <v>1935</v>
      </c>
      <c r="D461" s="13" t="s">
        <v>1936</v>
      </c>
      <c r="E461" s="12" t="s">
        <v>1937</v>
      </c>
      <c r="F461" s="12" t="s">
        <v>1938</v>
      </c>
      <c r="G461" s="14">
        <v>45415</v>
      </c>
      <c r="H461" s="53">
        <v>10185</v>
      </c>
      <c r="I461" s="28">
        <v>1</v>
      </c>
    </row>
    <row r="462" spans="1:9" x14ac:dyDescent="0.25">
      <c r="A462" s="12" t="s">
        <v>1939</v>
      </c>
      <c r="B462" s="12" t="s">
        <v>1892</v>
      </c>
      <c r="C462" s="12" t="s">
        <v>1940</v>
      </c>
      <c r="D462" s="13" t="s">
        <v>1941</v>
      </c>
      <c r="E462" s="12" t="s">
        <v>1942</v>
      </c>
      <c r="F462" s="12" t="s">
        <v>1943</v>
      </c>
      <c r="G462" s="14">
        <v>45428</v>
      </c>
      <c r="H462" s="53">
        <v>4834</v>
      </c>
      <c r="I462" s="28">
        <v>1</v>
      </c>
    </row>
    <row r="463" spans="1:9" x14ac:dyDescent="0.25">
      <c r="A463" s="12" t="s">
        <v>1944</v>
      </c>
      <c r="B463" s="13" t="s">
        <v>1892</v>
      </c>
      <c r="C463" s="13" t="s">
        <v>1945</v>
      </c>
      <c r="D463" s="13" t="s">
        <v>1946</v>
      </c>
      <c r="E463" s="13" t="s">
        <v>1947</v>
      </c>
      <c r="F463" s="13" t="s">
        <v>1948</v>
      </c>
      <c r="G463" s="14">
        <v>45421</v>
      </c>
      <c r="H463" s="95">
        <v>9900</v>
      </c>
      <c r="I463" s="96">
        <v>1</v>
      </c>
    </row>
    <row r="464" spans="1:9" x14ac:dyDescent="0.25">
      <c r="A464" s="12" t="s">
        <v>1949</v>
      </c>
      <c r="B464" s="13" t="s">
        <v>1892</v>
      </c>
      <c r="C464" s="13" t="s">
        <v>1950</v>
      </c>
      <c r="D464" s="13" t="s">
        <v>1951</v>
      </c>
      <c r="E464" s="13" t="s">
        <v>1952</v>
      </c>
      <c r="F464" s="13" t="s">
        <v>1953</v>
      </c>
      <c r="G464" s="14">
        <v>45418</v>
      </c>
      <c r="H464" s="95">
        <v>14900</v>
      </c>
      <c r="I464" s="96">
        <v>1</v>
      </c>
    </row>
    <row r="465" spans="1:9" x14ac:dyDescent="0.25">
      <c r="A465" s="12" t="s">
        <v>1954</v>
      </c>
      <c r="B465" s="13" t="s">
        <v>1892</v>
      </c>
      <c r="C465" s="13" t="s">
        <v>1955</v>
      </c>
      <c r="D465" s="13" t="s">
        <v>1956</v>
      </c>
      <c r="E465" s="13" t="s">
        <v>1957</v>
      </c>
      <c r="F465" s="13" t="s">
        <v>1958</v>
      </c>
      <c r="G465" s="14">
        <v>45426</v>
      </c>
      <c r="H465" s="95">
        <v>10010</v>
      </c>
      <c r="I465" s="96">
        <v>1</v>
      </c>
    </row>
    <row r="466" spans="1:9" x14ac:dyDescent="0.25">
      <c r="A466" s="12" t="s">
        <v>1959</v>
      </c>
      <c r="B466" s="13" t="s">
        <v>1892</v>
      </c>
      <c r="C466" s="13" t="s">
        <v>1960</v>
      </c>
      <c r="D466" s="13" t="s">
        <v>1961</v>
      </c>
      <c r="E466" s="13" t="s">
        <v>1962</v>
      </c>
      <c r="F466" s="13" t="s">
        <v>1963</v>
      </c>
      <c r="G466" s="14">
        <v>45415</v>
      </c>
      <c r="H466" s="95">
        <v>5000</v>
      </c>
      <c r="I466" s="96">
        <v>1</v>
      </c>
    </row>
    <row r="467" spans="1:9" x14ac:dyDescent="0.25">
      <c r="A467" s="12" t="s">
        <v>1964</v>
      </c>
      <c r="B467" s="13" t="s">
        <v>1892</v>
      </c>
      <c r="C467" s="13" t="s">
        <v>1965</v>
      </c>
      <c r="D467" s="13" t="s">
        <v>1966</v>
      </c>
      <c r="E467" s="13" t="s">
        <v>1967</v>
      </c>
      <c r="F467" s="13" t="s">
        <v>1968</v>
      </c>
      <c r="G467" s="14">
        <v>45435</v>
      </c>
      <c r="H467" s="95">
        <v>6366</v>
      </c>
      <c r="I467" s="96">
        <v>1</v>
      </c>
    </row>
    <row r="468" spans="1:9" x14ac:dyDescent="0.25">
      <c r="A468" s="12" t="s">
        <v>1969</v>
      </c>
      <c r="B468" s="13" t="s">
        <v>1892</v>
      </c>
      <c r="C468" s="13" t="s">
        <v>1970</v>
      </c>
      <c r="D468" s="13" t="s">
        <v>1971</v>
      </c>
      <c r="E468" s="13" t="s">
        <v>1972</v>
      </c>
      <c r="F468" s="13" t="s">
        <v>1973</v>
      </c>
      <c r="G468" s="14">
        <v>45421</v>
      </c>
      <c r="H468" s="95">
        <v>8900</v>
      </c>
      <c r="I468" s="96">
        <v>1</v>
      </c>
    </row>
    <row r="469" spans="1:9" x14ac:dyDescent="0.25">
      <c r="A469" s="12" t="s">
        <v>1974</v>
      </c>
      <c r="B469" s="13" t="s">
        <v>1892</v>
      </c>
      <c r="C469" s="13" t="s">
        <v>1975</v>
      </c>
      <c r="D469" s="13" t="s">
        <v>1976</v>
      </c>
      <c r="E469" s="13" t="s">
        <v>1977</v>
      </c>
      <c r="F469" s="13" t="s">
        <v>1978</v>
      </c>
      <c r="G469" s="14">
        <v>45414</v>
      </c>
      <c r="H469" s="95">
        <v>3000</v>
      </c>
      <c r="I469" s="96">
        <v>1</v>
      </c>
    </row>
    <row r="470" spans="1:9" x14ac:dyDescent="0.25">
      <c r="A470" s="12" t="s">
        <v>1979</v>
      </c>
      <c r="B470" s="13" t="s">
        <v>1892</v>
      </c>
      <c r="C470" s="13" t="s">
        <v>1980</v>
      </c>
      <c r="D470" s="13" t="s">
        <v>1981</v>
      </c>
      <c r="E470" s="13" t="s">
        <v>1982</v>
      </c>
      <c r="F470" s="13" t="s">
        <v>1983</v>
      </c>
      <c r="G470" s="14">
        <v>45426</v>
      </c>
      <c r="H470" s="95">
        <v>23000</v>
      </c>
      <c r="I470" s="96">
        <v>1</v>
      </c>
    </row>
    <row r="471" spans="1:9" x14ac:dyDescent="0.25">
      <c r="A471" s="12" t="s">
        <v>1984</v>
      </c>
      <c r="B471" s="13" t="s">
        <v>1892</v>
      </c>
      <c r="C471" s="13" t="s">
        <v>1985</v>
      </c>
      <c r="D471" s="13" t="s">
        <v>1986</v>
      </c>
      <c r="E471" s="13" t="s">
        <v>1987</v>
      </c>
      <c r="F471" s="13" t="s">
        <v>1988</v>
      </c>
      <c r="G471" s="14">
        <v>45422</v>
      </c>
      <c r="H471" s="95">
        <v>46500</v>
      </c>
      <c r="I471" s="96">
        <v>1</v>
      </c>
    </row>
    <row r="472" spans="1:9" x14ac:dyDescent="0.25">
      <c r="A472" s="12" t="s">
        <v>1989</v>
      </c>
      <c r="B472" s="13" t="s">
        <v>1892</v>
      </c>
      <c r="C472" s="13" t="s">
        <v>1990</v>
      </c>
      <c r="D472" s="13" t="s">
        <v>1931</v>
      </c>
      <c r="E472" s="13" t="s">
        <v>1991</v>
      </c>
      <c r="F472" s="13" t="s">
        <v>1992</v>
      </c>
      <c r="G472" s="14">
        <v>45427</v>
      </c>
      <c r="H472" s="95">
        <v>37971</v>
      </c>
      <c r="I472" s="96">
        <v>1</v>
      </c>
    </row>
    <row r="473" spans="1:9" x14ac:dyDescent="0.25">
      <c r="A473" s="12" t="s">
        <v>1993</v>
      </c>
      <c r="B473" s="13" t="s">
        <v>1892</v>
      </c>
      <c r="C473" s="13" t="s">
        <v>1011</v>
      </c>
      <c r="D473" s="13" t="s">
        <v>1931</v>
      </c>
      <c r="E473" s="13" t="s">
        <v>1013</v>
      </c>
      <c r="F473" s="13" t="s">
        <v>1014</v>
      </c>
      <c r="G473" s="14">
        <v>45426</v>
      </c>
      <c r="H473" s="95">
        <v>12400</v>
      </c>
      <c r="I473" s="96">
        <v>1</v>
      </c>
    </row>
    <row r="474" spans="1:9" x14ac:dyDescent="0.25">
      <c r="A474" s="12" t="s">
        <v>1994</v>
      </c>
      <c r="B474" s="13" t="s">
        <v>1892</v>
      </c>
      <c r="C474" s="13" t="s">
        <v>1995</v>
      </c>
      <c r="D474" s="13" t="s">
        <v>1996</v>
      </c>
      <c r="E474" s="13" t="s">
        <v>1997</v>
      </c>
      <c r="F474" s="13" t="s">
        <v>1998</v>
      </c>
      <c r="G474" s="14">
        <v>45425</v>
      </c>
      <c r="H474" s="95">
        <v>7022</v>
      </c>
      <c r="I474" s="96">
        <v>1</v>
      </c>
    </row>
    <row r="475" spans="1:9" x14ac:dyDescent="0.25">
      <c r="A475" s="12" t="s">
        <v>1999</v>
      </c>
      <c r="B475" s="13" t="s">
        <v>1892</v>
      </c>
      <c r="C475" s="13" t="s">
        <v>2000</v>
      </c>
      <c r="D475" s="13" t="s">
        <v>2001</v>
      </c>
      <c r="E475" s="13" t="s">
        <v>2002</v>
      </c>
      <c r="F475" s="13" t="s">
        <v>2003</v>
      </c>
      <c r="G475" s="14">
        <v>45422</v>
      </c>
      <c r="H475" s="95">
        <v>10846</v>
      </c>
      <c r="I475" s="96">
        <v>1</v>
      </c>
    </row>
    <row r="476" spans="1:9" x14ac:dyDescent="0.25">
      <c r="A476" s="12" t="s">
        <v>2004</v>
      </c>
      <c r="B476" s="13" t="s">
        <v>1892</v>
      </c>
      <c r="C476" s="13" t="s">
        <v>2005</v>
      </c>
      <c r="D476" s="13" t="s">
        <v>2006</v>
      </c>
      <c r="E476" s="13" t="s">
        <v>2007</v>
      </c>
      <c r="F476" s="13" t="s">
        <v>2008</v>
      </c>
      <c r="G476" s="14">
        <v>45414</v>
      </c>
      <c r="H476" s="95">
        <v>19565</v>
      </c>
      <c r="I476" s="96">
        <v>1</v>
      </c>
    </row>
    <row r="477" spans="1:9" x14ac:dyDescent="0.25">
      <c r="A477" s="12" t="s">
        <v>2009</v>
      </c>
      <c r="B477" s="13" t="s">
        <v>1892</v>
      </c>
      <c r="C477" s="13" t="s">
        <v>2010</v>
      </c>
      <c r="D477" s="13" t="s">
        <v>2011</v>
      </c>
      <c r="E477" s="13" t="s">
        <v>2012</v>
      </c>
      <c r="F477" s="13" t="s">
        <v>2013</v>
      </c>
      <c r="G477" s="14">
        <v>45428</v>
      </c>
      <c r="H477" s="95">
        <v>4800</v>
      </c>
      <c r="I477" s="96">
        <v>1</v>
      </c>
    </row>
    <row r="478" spans="1:9" x14ac:dyDescent="0.25">
      <c r="A478" s="12" t="s">
        <v>2014</v>
      </c>
      <c r="B478" s="13" t="s">
        <v>1892</v>
      </c>
      <c r="C478" s="13" t="s">
        <v>2015</v>
      </c>
      <c r="D478" s="13" t="s">
        <v>2016</v>
      </c>
      <c r="E478" s="13" t="s">
        <v>2017</v>
      </c>
      <c r="F478" s="13" t="s">
        <v>2018</v>
      </c>
      <c r="G478" s="14">
        <v>45420</v>
      </c>
      <c r="H478" s="95">
        <v>11000</v>
      </c>
      <c r="I478" s="96">
        <v>1</v>
      </c>
    </row>
    <row r="479" spans="1:9" x14ac:dyDescent="0.25">
      <c r="A479" s="12" t="s">
        <v>2019</v>
      </c>
      <c r="B479" s="13" t="s">
        <v>1892</v>
      </c>
      <c r="C479" s="13" t="s">
        <v>2020</v>
      </c>
      <c r="D479" s="13" t="s">
        <v>2021</v>
      </c>
      <c r="E479" s="13" t="s">
        <v>2022</v>
      </c>
      <c r="F479" s="13" t="s">
        <v>2023</v>
      </c>
      <c r="G479" s="14">
        <v>45441</v>
      </c>
      <c r="H479" s="95">
        <v>2405</v>
      </c>
      <c r="I479" s="96">
        <v>1</v>
      </c>
    </row>
    <row r="480" spans="1:9" x14ac:dyDescent="0.25">
      <c r="A480" s="12" t="s">
        <v>2024</v>
      </c>
      <c r="B480" s="13" t="s">
        <v>1892</v>
      </c>
      <c r="C480" s="13" t="s">
        <v>2025</v>
      </c>
      <c r="D480" s="13" t="s">
        <v>2026</v>
      </c>
      <c r="E480" s="13" t="s">
        <v>2027</v>
      </c>
      <c r="F480" s="13" t="s">
        <v>2028</v>
      </c>
      <c r="G480" s="14">
        <v>45414</v>
      </c>
      <c r="H480" s="95">
        <v>4985</v>
      </c>
      <c r="I480" s="96">
        <v>1</v>
      </c>
    </row>
    <row r="481" spans="1:9" x14ac:dyDescent="0.25">
      <c r="A481" s="12" t="s">
        <v>2029</v>
      </c>
      <c r="B481" s="13" t="s">
        <v>1892</v>
      </c>
      <c r="C481" s="13" t="s">
        <v>2030</v>
      </c>
      <c r="D481" s="13" t="s">
        <v>2031</v>
      </c>
      <c r="E481" s="13" t="s">
        <v>2032</v>
      </c>
      <c r="F481" s="13" t="s">
        <v>2033</v>
      </c>
      <c r="G481" s="14">
        <v>45414</v>
      </c>
      <c r="H481" s="95">
        <v>11148</v>
      </c>
      <c r="I481" s="96">
        <v>1</v>
      </c>
    </row>
    <row r="482" spans="1:9" x14ac:dyDescent="0.25">
      <c r="A482" s="12" t="s">
        <v>2034</v>
      </c>
      <c r="B482" s="13" t="s">
        <v>1892</v>
      </c>
      <c r="C482" s="13" t="s">
        <v>2035</v>
      </c>
      <c r="D482" s="13" t="s">
        <v>2036</v>
      </c>
      <c r="E482" s="13" t="s">
        <v>2037</v>
      </c>
      <c r="F482" s="13" t="s">
        <v>2038</v>
      </c>
      <c r="G482" s="14">
        <v>45418</v>
      </c>
      <c r="H482" s="95">
        <v>9871</v>
      </c>
      <c r="I482" s="96">
        <v>1</v>
      </c>
    </row>
    <row r="483" spans="1:9" x14ac:dyDescent="0.25">
      <c r="A483" s="12" t="s">
        <v>2039</v>
      </c>
      <c r="B483" s="13" t="s">
        <v>1892</v>
      </c>
      <c r="C483" s="13" t="s">
        <v>2040</v>
      </c>
      <c r="D483" s="13" t="s">
        <v>2041</v>
      </c>
      <c r="E483" s="13" t="s">
        <v>2042</v>
      </c>
      <c r="F483" s="13" t="s">
        <v>2043</v>
      </c>
      <c r="G483" s="14">
        <v>45434</v>
      </c>
      <c r="H483" s="95">
        <v>1600</v>
      </c>
      <c r="I483" s="96">
        <v>1</v>
      </c>
    </row>
    <row r="484" spans="1:9" x14ac:dyDescent="0.25">
      <c r="A484" s="12" t="s">
        <v>2044</v>
      </c>
      <c r="B484" s="13" t="s">
        <v>1892</v>
      </c>
      <c r="C484" s="13" t="s">
        <v>2045</v>
      </c>
      <c r="D484" s="13" t="s">
        <v>1931</v>
      </c>
      <c r="E484" s="13" t="s">
        <v>2046</v>
      </c>
      <c r="F484" s="13" t="s">
        <v>2047</v>
      </c>
      <c r="G484" s="14">
        <v>45425</v>
      </c>
      <c r="H484" s="95">
        <v>8900</v>
      </c>
      <c r="I484" s="96">
        <v>1</v>
      </c>
    </row>
    <row r="485" spans="1:9" ht="15.75" thickBot="1" x14ac:dyDescent="0.3">
      <c r="A485" s="12" t="s">
        <v>2048</v>
      </c>
      <c r="B485" s="13" t="s">
        <v>1892</v>
      </c>
      <c r="C485" s="13" t="s">
        <v>2049</v>
      </c>
      <c r="D485" s="13" t="s">
        <v>2050</v>
      </c>
      <c r="E485" s="13" t="s">
        <v>2051</v>
      </c>
      <c r="F485" s="13" t="s">
        <v>2052</v>
      </c>
      <c r="G485" s="14">
        <v>45421</v>
      </c>
      <c r="H485" s="95">
        <v>4200</v>
      </c>
      <c r="I485" s="96">
        <v>1</v>
      </c>
    </row>
    <row r="486" spans="1:9" ht="15.75" thickBot="1" x14ac:dyDescent="0.3">
      <c r="F486" s="70" t="s">
        <v>2053</v>
      </c>
      <c r="G486" s="71"/>
      <c r="H486" s="99">
        <f>SUM(H129:H485)</f>
        <v>6044206</v>
      </c>
      <c r="I486" s="83">
        <f>SUM(I129:I485)</f>
        <v>357</v>
      </c>
    </row>
    <row r="487" spans="1:9" ht="15.75" thickBot="1" x14ac:dyDescent="0.3">
      <c r="F487" s="100"/>
      <c r="G487" s="101"/>
      <c r="H487" s="102"/>
      <c r="I487" s="103"/>
    </row>
    <row r="488" spans="1:9" ht="15.75" thickBot="1" x14ac:dyDescent="0.3">
      <c r="F488" s="70" t="s">
        <v>2054</v>
      </c>
      <c r="G488" s="71"/>
      <c r="H488" s="31">
        <f>SUM(H486,H127,H124,H121,H115)</f>
        <v>7418211</v>
      </c>
      <c r="I488" s="72">
        <f>SUM(I486,I127,I124,I121,I115)</f>
        <v>365</v>
      </c>
    </row>
    <row r="489" spans="1:9" ht="15.75" thickBot="1" x14ac:dyDescent="0.3">
      <c r="F489" s="63"/>
      <c r="G489" s="64"/>
      <c r="H489" s="25"/>
      <c r="I489" s="26"/>
    </row>
    <row r="490" spans="1:9" ht="15.75" thickBot="1" x14ac:dyDescent="0.3">
      <c r="F490" s="70" t="s">
        <v>2055</v>
      </c>
      <c r="G490" s="71"/>
      <c r="H490" s="104">
        <f>SUM(H488,H109)</f>
        <v>16605850</v>
      </c>
      <c r="I490" s="72">
        <f>SUM(I488,I109)</f>
        <v>439</v>
      </c>
    </row>
  </sheetData>
  <mergeCells count="45">
    <mergeCell ref="F488:G488"/>
    <mergeCell ref="F490:G490"/>
    <mergeCell ref="F121:G121"/>
    <mergeCell ref="F124:G124"/>
    <mergeCell ref="F127:G127"/>
    <mergeCell ref="F128:G128"/>
    <mergeCell ref="F486:G486"/>
    <mergeCell ref="F487:G487"/>
    <mergeCell ref="F93:G93"/>
    <mergeCell ref="F96:G96"/>
    <mergeCell ref="F107:G107"/>
    <mergeCell ref="F109:G109"/>
    <mergeCell ref="A111:B111"/>
    <mergeCell ref="F115:G115"/>
    <mergeCell ref="I38:I41"/>
    <mergeCell ref="A42:A47"/>
    <mergeCell ref="B42:B47"/>
    <mergeCell ref="C42:C47"/>
    <mergeCell ref="D42:D47"/>
    <mergeCell ref="G42:G47"/>
    <mergeCell ref="H42:H47"/>
    <mergeCell ref="I42:I47"/>
    <mergeCell ref="A38:A41"/>
    <mergeCell ref="B38:B41"/>
    <mergeCell ref="C38:C41"/>
    <mergeCell ref="D38:D41"/>
    <mergeCell ref="G38:G41"/>
    <mergeCell ref="H38:H41"/>
    <mergeCell ref="H23:H26"/>
    <mergeCell ref="I23:I26"/>
    <mergeCell ref="A27:A37"/>
    <mergeCell ref="B27:B37"/>
    <mergeCell ref="C27:C37"/>
    <mergeCell ref="D27:D37"/>
    <mergeCell ref="G27:G37"/>
    <mergeCell ref="H27:H37"/>
    <mergeCell ref="I27:I37"/>
    <mergeCell ref="A2:B2"/>
    <mergeCell ref="F5:G5"/>
    <mergeCell ref="F18:G18"/>
    <mergeCell ref="A23:A26"/>
    <mergeCell ref="B23:B26"/>
    <mergeCell ref="C23:C26"/>
    <mergeCell ref="D23:D26"/>
    <mergeCell ref="G23:G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Village of Orland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2024-06-19T20:49:08Z</dcterms:created>
  <dcterms:modified xsi:type="dcterms:W3CDTF">2024-06-19T20:49:21Z</dcterms:modified>
</cp:coreProperties>
</file>