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izguerra\Documents\"/>
    </mc:Choice>
  </mc:AlternateContent>
  <xr:revisionPtr revIDLastSave="0" documentId="8_{0CD5D542-F7F4-4BF5-99DB-E41D202AD606}" xr6:coauthVersionLast="47" xr6:coauthVersionMax="47" xr10:uidLastSave="{00000000-0000-0000-0000-000000000000}"/>
  <bookViews>
    <workbookView xWindow="28680" yWindow="-120" windowWidth="29040" windowHeight="15840" xr2:uid="{A6011FD1-ADFF-4352-9C72-E923057BC819}"/>
  </bookViews>
  <sheets>
    <sheet name="Complete Monthly 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00" i="1" l="1"/>
  <c r="H500" i="1"/>
  <c r="H502" i="1" s="1"/>
  <c r="I233" i="1"/>
  <c r="H233" i="1"/>
  <c r="I230" i="1"/>
  <c r="H230" i="1"/>
  <c r="I222" i="1"/>
  <c r="I502" i="1" s="1"/>
  <c r="H222" i="1"/>
  <c r="I214" i="1"/>
  <c r="I216" i="1" s="1"/>
  <c r="H214" i="1"/>
  <c r="H216" i="1" s="1"/>
  <c r="I189" i="1"/>
  <c r="H189" i="1"/>
  <c r="I17" i="1"/>
  <c r="H17" i="1"/>
  <c r="I5" i="1"/>
  <c r="H5" i="1"/>
  <c r="I504" i="1" l="1"/>
  <c r="H504" i="1"/>
</calcChain>
</file>

<file path=xl/sharedStrings.xml><?xml version="1.0" encoding="utf-8"?>
<sst xmlns="http://schemas.openxmlformats.org/spreadsheetml/2006/main" count="2491" uniqueCount="1921">
  <si>
    <t>Permit</t>
  </si>
  <si>
    <t>Classification</t>
  </si>
  <si>
    <t>Name</t>
  </si>
  <si>
    <t>Work Description</t>
  </si>
  <si>
    <t>Parcel</t>
  </si>
  <si>
    <t>Address</t>
  </si>
  <si>
    <t>Issue</t>
  </si>
  <si>
    <t>Valuation</t>
  </si>
  <si>
    <t xml:space="preserve"># of permits </t>
  </si>
  <si>
    <t>COMMERCIAL PERMITS</t>
  </si>
  <si>
    <t>BP-24-00146</t>
  </si>
  <si>
    <t>Commercial New Construction</t>
  </si>
  <si>
    <t>VOP Pump Station - North Intake Structure</t>
  </si>
  <si>
    <t>36" diameter water main connection is being made to the Oak Lawn Regional Water System and an intake structure is being constructed at the connection point to house flow meters and distribute water to the existing reservoirs at the site</t>
  </si>
  <si>
    <t>27-15-212-001-0000-999-90700</t>
  </si>
  <si>
    <t>8800 THISTLEWOOD LANE</t>
  </si>
  <si>
    <t>TOTAL COMMERCIAL NEW CONSTRUCTION</t>
  </si>
  <si>
    <t>BP-23-00178</t>
  </si>
  <si>
    <t>Commercial Alteration/Remodel - Existing Tenant</t>
  </si>
  <si>
    <t>Pandora Jewelry - Cancel</t>
  </si>
  <si>
    <t>Replacement of flooring, display cases and light fixtures</t>
  </si>
  <si>
    <t>27-10-301-007-0000-058-13798</t>
  </si>
  <si>
    <t>556 ORLAND SQUARE DRIVE E-15</t>
  </si>
  <si>
    <t>BP-24-00285</t>
  </si>
  <si>
    <t>Northwestern Medicine - South Campus - Bld D _x000D_
Multi Specialty Clinic</t>
  </si>
  <si>
    <t>Scope of work to include interior remodel for existing building D space. Major work to include the complete demolition of all interior partitions, ceilings, fixtures and finishes to clear for the construction of a new build out of an Breast Surgery Clinic, OB/GYN clinic and Imaging Clinic. Other work to include paint throughout building entry and main corridor.</t>
  </si>
  <si>
    <t>27-16-103-005-0000-052-155840</t>
  </si>
  <si>
    <t>15300 WEST AVENUE #D Complete list in comments</t>
  </si>
  <si>
    <t>BP-24-00115</t>
  </si>
  <si>
    <t>Beggars Pizza</t>
  </si>
  <si>
    <t>Remove wall</t>
  </si>
  <si>
    <t>27-07-201-017-0000-000-114980</t>
  </si>
  <si>
    <t>11329 143RD STREET</t>
  </si>
  <si>
    <t>BP-24-00585</t>
  </si>
  <si>
    <t>Parkview Christian Church - Children's Ministry Wing</t>
  </si>
  <si>
    <t>Complete minor remodel of existing Children's Ministry wing of Parkview Christian Church including door relocation and construction of a couple walls.</t>
  </si>
  <si>
    <t>27-32-313-005-0000-000-123140</t>
  </si>
  <si>
    <t>11100 ORLAND PARKWAY</t>
  </si>
  <si>
    <t>BP-23-03300</t>
  </si>
  <si>
    <t>Commercial Alteration/Remodel - New Tenant</t>
  </si>
  <si>
    <t>DGBDDS LLC Dba Bite Size Pediatric Dentistry</t>
  </si>
  <si>
    <t>interior remodel for future dentist office</t>
  </si>
  <si>
    <t>27-15-200-006-0000-057-13104</t>
  </si>
  <si>
    <t>9111 151ST STREET</t>
  </si>
  <si>
    <t>BP-24-00037</t>
  </si>
  <si>
    <t>WWP - Eyebrow Threading Studio</t>
  </si>
  <si>
    <t>connect 15006 to 15008 - install new door, install new ceiling tiles, demo portion of existing demising partition to communicate both tenant spaces.</t>
  </si>
  <si>
    <t>27-09-401-017-0000-000-2906</t>
  </si>
  <si>
    <t>15008 LAGRANGE ROAD</t>
  </si>
  <si>
    <t>BP-24-00932</t>
  </si>
  <si>
    <t>Commercial Alteration/Remodel W/Food - Existing</t>
  </si>
  <si>
    <t>Al Bahaar LLC - Fire Repairs</t>
  </si>
  <si>
    <t>Fire Damage Repairs - take down wall and replace with new wall</t>
  </si>
  <si>
    <t>27-10-300-024-0000-058-20420</t>
  </si>
  <si>
    <t>39 ORLAND SQUARE DRIVE</t>
  </si>
  <si>
    <t>BP-24-00122</t>
  </si>
  <si>
    <t>Dave &amp; Busters</t>
  </si>
  <si>
    <t>partial interior and exterior remodel - no changes are to be made to kitchen or bar equipment</t>
  </si>
  <si>
    <t>27-10-300-028-0000-058-13783</t>
  </si>
  <si>
    <t>49 ORLAND SQUARE DRIVE</t>
  </si>
  <si>
    <t>BP-24-00169</t>
  </si>
  <si>
    <t>Commercial Alteration/Remodel W/Food - New Tenant</t>
  </si>
  <si>
    <t>Kidz Garden LLC Dba Kidz Garden - DO NOT DO FINAL INSPECTIONS OR ISSUE C OF O UNLESS THEY SHOW PROOF OF DCFS LICENSE</t>
  </si>
  <si>
    <t>interior remodel</t>
  </si>
  <si>
    <t>27-11-200-021-0000-081-10481</t>
  </si>
  <si>
    <t>14311 82nd Avenue</t>
  </si>
  <si>
    <t>BP-24-00531</t>
  </si>
  <si>
    <t>Marouf Cafe, Inc Dba Marouf Cafe</t>
  </si>
  <si>
    <t>Interior remodel of an existing vacant commercial space into a coffee shop. New interior non-loadbearing walls, new ceilings with new ceiling tiles/lighting/kitchen/_x000D_
coffee shop equipment (no exhaust hoods Required), new patron</t>
  </si>
  <si>
    <t>27-09-401-017-0000-000-2912</t>
  </si>
  <si>
    <t>15022 LAGRANGE ROAD</t>
  </si>
  <si>
    <t>TOTAL COMMERCIAL REMODELS</t>
  </si>
  <si>
    <t>BP-24-00677</t>
  </si>
  <si>
    <t>Alarm System (Security, Wired)</t>
  </si>
  <si>
    <t>Mustafa Residence</t>
  </si>
  <si>
    <t>Install low voltage burglar alarm.</t>
  </si>
  <si>
    <t>27-10-405-011-0000-080-13560</t>
  </si>
  <si>
    <t>8826 MAPLE</t>
  </si>
  <si>
    <t>BP-24-00696</t>
  </si>
  <si>
    <t>Commercial Electrical Permit</t>
  </si>
  <si>
    <t>Anthony's Pizzeria</t>
  </si>
  <si>
    <t>install new electric line 120v-20a gfic for the new dishwasher machine 20 feet away from panel box</t>
  </si>
  <si>
    <t>27-19-201-024-0000-000-108750</t>
  </si>
  <si>
    <t>11271 159TH STREET</t>
  </si>
  <si>
    <t>BP-24-00713</t>
  </si>
  <si>
    <t>Commercial Exterior Building Work/Facade</t>
  </si>
  <si>
    <t>Highland Brook Association</t>
  </si>
  <si>
    <t>Gutters and downspouts.</t>
  </si>
  <si>
    <t>27-23-118-009-0000-146-93250</t>
  </si>
  <si>
    <t>8741 CRYSTAL CREEK DRIVE SPKLR</t>
  </si>
  <si>
    <t>BP-24-00712</t>
  </si>
  <si>
    <t>Gutters and downspouts</t>
  </si>
  <si>
    <t>27-23-102-030-0000-146-65980</t>
  </si>
  <si>
    <t>8741 GOLDEN ROSE DRIVE</t>
  </si>
  <si>
    <t>27-23-102-029-0000-146-65990</t>
  </si>
  <si>
    <t>8743 GOLDEN ROSE DRIVE</t>
  </si>
  <si>
    <t>27-23-102-028-0000-146-66000</t>
  </si>
  <si>
    <t>8745 GOLDEN ROSE DRIVE</t>
  </si>
  <si>
    <t>27-23-102-027-0000-146-66040</t>
  </si>
  <si>
    <t>8747 GOLDEN ROSE DRIVE</t>
  </si>
  <si>
    <t>BP-24-00631</t>
  </si>
  <si>
    <t>Brook Hills HOA</t>
  </si>
  <si>
    <t>Install new siding, soffit, fascia, and gutters.</t>
  </si>
  <si>
    <t>27-30-414-005-0000-007-1531</t>
  </si>
  <si>
    <t>11300 BROOK CROSSING COURT</t>
  </si>
  <si>
    <t>27-30-414-004-0000-007-8614</t>
  </si>
  <si>
    <t>11302 BROOK CROSSING COURT</t>
  </si>
  <si>
    <t>27-30-414-003-0000-007-1532</t>
  </si>
  <si>
    <t>11304 BROOK CROSSING COURT</t>
  </si>
  <si>
    <t>27-30-414-002-0000-007-1533</t>
  </si>
  <si>
    <t>11306 BROOK CROSSING COURT</t>
  </si>
  <si>
    <t>27-30-414-001-0000-007-1534</t>
  </si>
  <si>
    <t>11308 BROOK CROSSING COURT</t>
  </si>
  <si>
    <t>BP-24-00074</t>
  </si>
  <si>
    <t>Orland Square Plaza (not Mall) / Denise Bozonelos - Exterior Facade</t>
  </si>
  <si>
    <t>Exterior façade remodel and minor site work per approved zoning</t>
  </si>
  <si>
    <t>27-15-200-006-0000-52850</t>
  </si>
  <si>
    <t>9105 151ST STREET</t>
  </si>
  <si>
    <t>BP-24-00711</t>
  </si>
  <si>
    <t>27-23-118-030-0000-146-66250</t>
  </si>
  <si>
    <t>8701 POWERS COURT</t>
  </si>
  <si>
    <t>27-23-118-031-0000-146-66270</t>
  </si>
  <si>
    <t xml:space="preserve">8703 POWERS COURT </t>
  </si>
  <si>
    <t>27-23-118-032-0000-146-66290</t>
  </si>
  <si>
    <t>8705 POWERS COURT</t>
  </si>
  <si>
    <t>27-23-118-033-0000-146-66310</t>
  </si>
  <si>
    <t>8707 POWERS COURT</t>
  </si>
  <si>
    <t>BP-24-00617</t>
  </si>
  <si>
    <t>Grasslands Townhome Association</t>
  </si>
  <si>
    <t>Replace gutters and downspouts.</t>
  </si>
  <si>
    <t>27-30-203-038-0000-087-56570</t>
  </si>
  <si>
    <t>16728 SUMMERCREST AVENUE</t>
  </si>
  <si>
    <t>27-30-203-039-0000-087-56580</t>
  </si>
  <si>
    <t>16730 SUMMERCREST AVENUE</t>
  </si>
  <si>
    <t>27-30-203-040-0000-087-56590</t>
  </si>
  <si>
    <t xml:space="preserve">16732 SUMMERCREST AVENUE </t>
  </si>
  <si>
    <t>27-30-203-041-0000-087-56600</t>
  </si>
  <si>
    <t>16734 SUMMERCREST AVENUE</t>
  </si>
  <si>
    <t>27-30-203-042-0000-087-56610</t>
  </si>
  <si>
    <t>16736 SUMMERCREST AVENUE</t>
  </si>
  <si>
    <t>27-30-203-043-0000-087-56620</t>
  </si>
  <si>
    <t>16738 SUMMERCREST AVENUE</t>
  </si>
  <si>
    <t>BP-24-00618</t>
  </si>
  <si>
    <t>27-30-203-024-0000-087-56630</t>
  </si>
  <si>
    <t>16740 SUMMERCREST AVENUE</t>
  </si>
  <si>
    <t>27-30-203-025-0000-087-56640</t>
  </si>
  <si>
    <t>16742 SUMMERCREST AVENUE</t>
  </si>
  <si>
    <t>27-30-203-026-0000-087-56650</t>
  </si>
  <si>
    <t>16744 SUMMERCREST AVENUE</t>
  </si>
  <si>
    <t>BP-24-00626</t>
  </si>
  <si>
    <t>27-30-203-028-0000-087-56660</t>
  </si>
  <si>
    <t>16746 SUMMERCREST AVENUE</t>
  </si>
  <si>
    <t>27-30-203-029-0000-087-56670</t>
  </si>
  <si>
    <t xml:space="preserve">16748 SUMMERCREST AVENUE </t>
  </si>
  <si>
    <t>27-30-203-030-0000-087-56680</t>
  </si>
  <si>
    <t>16750 SUMMERCREST AVENUE</t>
  </si>
  <si>
    <t>27-30-203-031-0000-087-56690</t>
  </si>
  <si>
    <t>16752 SUMMERCREST AVENUE</t>
  </si>
  <si>
    <t>BP-24-00619</t>
  </si>
  <si>
    <t>27-30-203-033-0000-087-56700</t>
  </si>
  <si>
    <t>16754 SUMMERCREST AVENUE</t>
  </si>
  <si>
    <t>27-30-203-034-0000-087-56710</t>
  </si>
  <si>
    <t>16756 SUMMERCREST AVENUE</t>
  </si>
  <si>
    <t>27-30-203-035-0000-087-56720</t>
  </si>
  <si>
    <t>16758 SUMMERCREST AVENUE</t>
  </si>
  <si>
    <t>27-30-203-036-0000-087-56730</t>
  </si>
  <si>
    <t>16760 SUMMERCREST AVENUE</t>
  </si>
  <si>
    <t>BP-24-00675</t>
  </si>
  <si>
    <t>Commercial Flatwork</t>
  </si>
  <si>
    <t>Amber House Inc</t>
  </si>
  <si>
    <t>Asphalt patching</t>
  </si>
  <si>
    <t>27-16-209-066-0000-086-2160</t>
  </si>
  <si>
    <t>9941 SHADY LANE</t>
  </si>
  <si>
    <t>BP-24-00702</t>
  </si>
  <si>
    <t>Roadao Point HOA</t>
  </si>
  <si>
    <t>Asphalt overlay 13,200 sf, replace 60 lf of concrete curb.</t>
  </si>
  <si>
    <t>27-18-101-005-0000-226-124570</t>
  </si>
  <si>
    <t>15170 RODAO LANE</t>
  </si>
  <si>
    <t>BP-24-00743</t>
  </si>
  <si>
    <t>Centennial Park West/153rd Street Metra Parking Lot Access Drive Addition</t>
  </si>
  <si>
    <t>Add an access road to the existing parking lot</t>
  </si>
  <si>
    <t>27-17-401-008-0000-999-173710</t>
  </si>
  <si>
    <t>15608 PARK STATION BOULEVARD</t>
  </si>
  <si>
    <t>BP-23-02715-03</t>
  </si>
  <si>
    <t>Commercial Low Voltage</t>
  </si>
  <si>
    <t>Seasons 52 Holdings, LLC Dba Seasons 52 #4558</t>
  </si>
  <si>
    <t>Install low voltage burlar alarm and open eye video systems.</t>
  </si>
  <si>
    <t>27-16-401-005-0000-000-20210</t>
  </si>
  <si>
    <t>15610 LAGRANGE ROAD</t>
  </si>
  <si>
    <t>BP-24-00658</t>
  </si>
  <si>
    <t>Commercial Mechanical Replacement</t>
  </si>
  <si>
    <t>Crystal Tree Golf &amp; Country Club</t>
  </si>
  <si>
    <t>Replace 8.5 ton RTU</t>
  </si>
  <si>
    <t>27-08-405-005-0000-023-104730</t>
  </si>
  <si>
    <t>10700 153RD STREET  NEW CLUB HOUSE</t>
  </si>
  <si>
    <t>BP-24-00659</t>
  </si>
  <si>
    <t>Replace 10 ton RTU</t>
  </si>
  <si>
    <t>BP-24-00544</t>
  </si>
  <si>
    <t>Commercial Miscellaneous</t>
  </si>
  <si>
    <t>VOP - RFP 23-073 Elevated Water Tanks #8 Rehabilitation</t>
  </si>
  <si>
    <t>RFP 23-073 Elevated Water Tanks #8 Rehabilitation - welding repairs, upgrades, new electrical, new back up NG and diesel generators, replacement of valves and piping, new fencing, new concrete, new coatings</t>
  </si>
  <si>
    <t>27-17-401-004-0000-000-86170</t>
  </si>
  <si>
    <t>15501 PARK STATION BOULEVARD</t>
  </si>
  <si>
    <t>BP-24-00546</t>
  </si>
  <si>
    <t>VOP - RFP 23-073 Elevated Water Tanks #1 Rehabilitation</t>
  </si>
  <si>
    <t>RFP 23-073 Elevated Water Tank #1 Rehabilitation - welding repairs, upgrades, new electrical, new back up NG and diesel generators, replacement of valves and piping, new fencing, new concrete, new coatings</t>
  </si>
  <si>
    <t>27-31-202-010-0000-000-124460</t>
  </si>
  <si>
    <t>17800 WOLF ROAD</t>
  </si>
  <si>
    <t>BP-24-00777</t>
  </si>
  <si>
    <t>Opa Orland Inc - George Karuntzos</t>
  </si>
  <si>
    <t>Installation of six (6) video gaming terminals by Accel Entertainment Gaming, LLC - area already exists from previous tenant</t>
  </si>
  <si>
    <t>27-10-201-023-0000-999-172030</t>
  </si>
  <si>
    <t>8817 143RD STREET</t>
  </si>
  <si>
    <t>BP-24-00483</t>
  </si>
  <si>
    <t>VOP - Country Club Estates Park - Icon Shelter System Pavilion with Concrete Pad</t>
  </si>
  <si>
    <t>construct 20 x 20 prefabricated icon shelter system pavilion with concrete slab - installation to be completed by Parks staff</t>
  </si>
  <si>
    <t>27-11-113-012-0000-019-82610</t>
  </si>
  <si>
    <t>14449 COUNTRY CLUB LANE</t>
  </si>
  <si>
    <t>BP-24-00797</t>
  </si>
  <si>
    <t>Clearview VII Condominium Association</t>
  </si>
  <si>
    <t>Install 2 new Broan vents.</t>
  </si>
  <si>
    <t>27-13-401-036-1024-018-4318</t>
  </si>
  <si>
    <t>15643 GARDENVIEW COURT 3D</t>
  </si>
  <si>
    <t>BP-24-00500</t>
  </si>
  <si>
    <t>VOP - John Humphrey Park - Icon Shelter System Pavilion with Concrete Pad</t>
  </si>
  <si>
    <t>Construct 20 x 20 prefabricated icon shelter system pavilion with concrete slab - installation to be completed by Parks staff</t>
  </si>
  <si>
    <t>27-09-400-001-0000-052-2893</t>
  </si>
  <si>
    <t>14825 WEST AVENUE</t>
  </si>
  <si>
    <t>BP-24-00495</t>
  </si>
  <si>
    <t>VOP - Brown Park - Icon Shelter System Pavilion with Concrete Pad</t>
  </si>
  <si>
    <t>27-09-300-004-0000-052-82170</t>
  </si>
  <si>
    <t>14701 WESTWOOD DRIVE</t>
  </si>
  <si>
    <t>BP-24-00698</t>
  </si>
  <si>
    <t>Commercial Plumbing</t>
  </si>
  <si>
    <t>Evennon Inc</t>
  </si>
  <si>
    <t>code compliance work due to business license inspection - see fcn, permit app and loi</t>
  </si>
  <si>
    <t>09-06-201-042-0000-156-84930</t>
  </si>
  <si>
    <t>11351 183rd Street</t>
  </si>
  <si>
    <t>BP-24-00736</t>
  </si>
  <si>
    <t>Orlan Brook Condo Association Clubhouse</t>
  </si>
  <si>
    <t>Replace broken 1.5" copper piping for pool fill.</t>
  </si>
  <si>
    <t>27-14-302-020-0000-053-3604</t>
  </si>
  <si>
    <t>15633 ORLAN BROOK DRIVE</t>
  </si>
  <si>
    <t>BP-22-03004-02</t>
  </si>
  <si>
    <t>Al Bahaar LLC</t>
  </si>
  <si>
    <t>Replace 4" Ames 4000 RPZ with new 4" Wilkens 375AST RPZ</t>
  </si>
  <si>
    <t>BP-24-00720</t>
  </si>
  <si>
    <t>15723 Old Orchard Court</t>
  </si>
  <si>
    <t>Replace valves at meter, hose connections for outside of building.</t>
  </si>
  <si>
    <t>27-14-401-034-0000-030-15030</t>
  </si>
  <si>
    <t>15723 OLD ORCHARD COURT METER</t>
  </si>
  <si>
    <t>BP-24-00955</t>
  </si>
  <si>
    <t>Pharmnoura - Plumbing with Electric</t>
  </si>
  <si>
    <t>install electric water heater, remove bidet or install rpz for bidet, relocate 120 volt dedicated line, install switches and outlet by NEC required</t>
  </si>
  <si>
    <t>28-18-100-051-1005-014-9204</t>
  </si>
  <si>
    <t>15434 70TH COURT</t>
  </si>
  <si>
    <t>BP-24-00684</t>
  </si>
  <si>
    <t>Legacy Commerical Property</t>
  </si>
  <si>
    <t>Replace 8" fire protection backflow device.</t>
  </si>
  <si>
    <t>27-07-100-010-0000-069-64830</t>
  </si>
  <si>
    <t>11925 143RD STREET</t>
  </si>
  <si>
    <t>27-07-100-010-0000-069-64840</t>
  </si>
  <si>
    <t xml:space="preserve">11927 143RD STREET </t>
  </si>
  <si>
    <t>27-07-100-010-0000-069-64860</t>
  </si>
  <si>
    <t>11931 143RD STREET</t>
  </si>
  <si>
    <t>27-07-100-010-0000-069-64870</t>
  </si>
  <si>
    <t>11933 143RD STREET</t>
  </si>
  <si>
    <t>27-07-100-010-0000-069-64880</t>
  </si>
  <si>
    <t>11935 143RD STREET</t>
  </si>
  <si>
    <t>27-07-100-010-0000-069-64910</t>
  </si>
  <si>
    <t>11945 143RD STREET</t>
  </si>
  <si>
    <t>27-07-100-010-0000-069-64930</t>
  </si>
  <si>
    <t>11949 143RD STREET</t>
  </si>
  <si>
    <t>27-07-100-010-0000-069-64940</t>
  </si>
  <si>
    <t>11951 143RD STREET</t>
  </si>
  <si>
    <t>27-07-100-010-0000-069-64970</t>
  </si>
  <si>
    <t>11959 143RD STREET</t>
  </si>
  <si>
    <t>27-07-100-010-0000-069-64980</t>
  </si>
  <si>
    <t>11961 143RD STREET</t>
  </si>
  <si>
    <t>27-07-100-010-0000-069-65010</t>
  </si>
  <si>
    <t>11969 143RD STREET</t>
  </si>
  <si>
    <t>27-07-100-010-0000-069-65030</t>
  </si>
  <si>
    <t>11975 143RD STREET</t>
  </si>
  <si>
    <t>27-07-100-010-0000-069-65040</t>
  </si>
  <si>
    <t>11977 143RD STREET</t>
  </si>
  <si>
    <t>27-07-100-010-0000-069-65050</t>
  </si>
  <si>
    <t>11979 143RD STREET</t>
  </si>
  <si>
    <t>BP-24-00877</t>
  </si>
  <si>
    <t>Brixmor Property Group</t>
  </si>
  <si>
    <t>Replace fire protection backflow device.</t>
  </si>
  <si>
    <t>27-16-206-008-0000-000-2196</t>
  </si>
  <si>
    <t>15150 LAGRANGE ROAD</t>
  </si>
  <si>
    <t>BP-24-00808</t>
  </si>
  <si>
    <t>Commercial Roof</t>
  </si>
  <si>
    <t>Silver Lake HOA</t>
  </si>
  <si>
    <t>Tear off and replace the roof with 2 skylights</t>
  </si>
  <si>
    <t>27-10-417-012-1041-078-13384</t>
  </si>
  <si>
    <t>15000 MAYO DRIVE</t>
  </si>
  <si>
    <t>27-10-417-012-1042-078-13381</t>
  </si>
  <si>
    <t xml:space="preserve">15002 MAYO DRIVE </t>
  </si>
  <si>
    <t>27-10-417-012-1044-078-13383</t>
  </si>
  <si>
    <t xml:space="preserve">15004 MAYO DRIVE </t>
  </si>
  <si>
    <t>27-10-417-012-1043-078-13382</t>
  </si>
  <si>
    <t>15006 MAYO DRIVE</t>
  </si>
  <si>
    <t>BP-24-00809</t>
  </si>
  <si>
    <t>Tear off and replace the roof with 5 skylights.</t>
  </si>
  <si>
    <t>27-10-417-012-1032-078-13366</t>
  </si>
  <si>
    <t>15010 MAYO DRIVE</t>
  </si>
  <si>
    <t>27-10-417-012-1031-078-13365</t>
  </si>
  <si>
    <t>15012 MAYO DRIVE</t>
  </si>
  <si>
    <t>27-10-417-012-1030-078-13367</t>
  </si>
  <si>
    <t xml:space="preserve">15014 MAYO DRIVE </t>
  </si>
  <si>
    <t>27-10-417-012-1029-078-13368</t>
  </si>
  <si>
    <t>15016 MAYO DRIVE</t>
  </si>
  <si>
    <t>BP-24-00811</t>
  </si>
  <si>
    <t>Tear off and replace the roof.</t>
  </si>
  <si>
    <t>27-10-417-012-1073-078-9938</t>
  </si>
  <si>
    <t>15021 MAYO DRIVE</t>
  </si>
  <si>
    <t>27-10-417-012-1074-078-9944</t>
  </si>
  <si>
    <t>15023 MAYO DRIVE</t>
  </si>
  <si>
    <t>27-10-417-012-1075-078-9937</t>
  </si>
  <si>
    <t>15025 MAYO DRIVE</t>
  </si>
  <si>
    <t>27-10-417-012-1076-078-9939</t>
  </si>
  <si>
    <t>15027 MAYO DRIVE</t>
  </si>
  <si>
    <t>BP-24-00810</t>
  </si>
  <si>
    <t>27-10-417-012-1068-078-9940</t>
  </si>
  <si>
    <t>15031 MAYO DRIVE</t>
  </si>
  <si>
    <t>27-10-417-012-1067-078-9942</t>
  </si>
  <si>
    <t>15033 MAYO DRIVE</t>
  </si>
  <si>
    <t>27-10-417-012-1066-078-9943</t>
  </si>
  <si>
    <t>15035 MAYO DRIVE</t>
  </si>
  <si>
    <t>27-10-417-012-1065-078-9941</t>
  </si>
  <si>
    <t xml:space="preserve">15037 MAYO DRIVE </t>
  </si>
  <si>
    <t>BP-24-00807</t>
  </si>
  <si>
    <t>27-10-417-012-1064-078-9929</t>
  </si>
  <si>
    <t>8920 DUBLIN STREET</t>
  </si>
  <si>
    <t>27-10-417-012-1051-078-13388</t>
  </si>
  <si>
    <t>8952 DUBLIN STREET</t>
  </si>
  <si>
    <t>27-10-417-012-1050-078-13386</t>
  </si>
  <si>
    <t>8954 DUBLIN STREET</t>
  </si>
  <si>
    <t>27-10-417-012-1049-078-13385</t>
  </si>
  <si>
    <t>8956 DUBLIN STREET</t>
  </si>
  <si>
    <t>BP-24-00805</t>
  </si>
  <si>
    <t>Tear off and replace the roof with 2 skylights.</t>
  </si>
  <si>
    <t>27-10-417-012-1052-078-13387</t>
  </si>
  <si>
    <t>8950 DUBLIN STREET</t>
  </si>
  <si>
    <t xml:space="preserve">8952 DUBLIN STREET </t>
  </si>
  <si>
    <t>BP-24-00802</t>
  </si>
  <si>
    <t>27-10-417-012-1045-078-9923</t>
  </si>
  <si>
    <t>8960 DUBLIN STREET</t>
  </si>
  <si>
    <t>27-10-417-012-1046-078-9922</t>
  </si>
  <si>
    <t>8962 DUBLIN STREET</t>
  </si>
  <si>
    <t>27-10-417-012-1047-078-9921</t>
  </si>
  <si>
    <t xml:space="preserve">8964 DUBLIN STREET </t>
  </si>
  <si>
    <t>27-10-417-012-1048-078-9924</t>
  </si>
  <si>
    <t>8966 DUBLIN STREET</t>
  </si>
  <si>
    <t>BP-24-00519</t>
  </si>
  <si>
    <t>Brook Hills West Townhomes</t>
  </si>
  <si>
    <t>Tear off and replace the roof with gutters.</t>
  </si>
  <si>
    <t>27-31-302-083-0000-096-36870</t>
  </si>
  <si>
    <t>11900 DUNREE LANE</t>
  </si>
  <si>
    <t>27-31-302-084-0000-096-36880</t>
  </si>
  <si>
    <t>11902 DUNREE LANE</t>
  </si>
  <si>
    <t>27-31-302-085-0000-096-36910</t>
  </si>
  <si>
    <t>11904 DUNREE LANE</t>
  </si>
  <si>
    <t>27-31-302-086-0000-096-36930</t>
  </si>
  <si>
    <t>11906 DUNREE LANE</t>
  </si>
  <si>
    <t>BP-24-00487</t>
  </si>
  <si>
    <t>27-31-302-018-0000-096-36890</t>
  </si>
  <si>
    <t>11901 DUNREE LANE</t>
  </si>
  <si>
    <t>27-31-302-017-0000-096-36900</t>
  </si>
  <si>
    <t>11903 DUNREE LANE</t>
  </si>
  <si>
    <t>27-31-302-016-0000-096-36920</t>
  </si>
  <si>
    <t>11905 DUNREE LANE</t>
  </si>
  <si>
    <t>27-31-302-015-0000-096-36940</t>
  </si>
  <si>
    <t>11907 DUNREE LANE</t>
  </si>
  <si>
    <t>BP-24-00489</t>
  </si>
  <si>
    <t>27-31-302-082-0000-096-37580</t>
  </si>
  <si>
    <t>11855 CORMOY LANE</t>
  </si>
  <si>
    <t>27-31-302-081-0000-096-37560</t>
  </si>
  <si>
    <t>11857 CORMOY LANE</t>
  </si>
  <si>
    <t>27-31-302-080-0000-096-37540</t>
  </si>
  <si>
    <t>11859 CORMOY LANE</t>
  </si>
  <si>
    <t>27-31-302-079-0000-096-37530</t>
  </si>
  <si>
    <t xml:space="preserve">11901 CORMOY LANE </t>
  </si>
  <si>
    <t>27-31-302-078-0000-096-37510</t>
  </si>
  <si>
    <t xml:space="preserve">11903 CORMOY LANE </t>
  </si>
  <si>
    <t>27-31-302-077-0000-096-37490</t>
  </si>
  <si>
    <t>11905 CORMOY LANE</t>
  </si>
  <si>
    <t>BP-24-00488</t>
  </si>
  <si>
    <t>27-31-302-076-0000-096-37460</t>
  </si>
  <si>
    <t>11909 CORMOY LANE</t>
  </si>
  <si>
    <t>27-31-302-075-0000-096-37440</t>
  </si>
  <si>
    <t>11911 CORMOY LANE</t>
  </si>
  <si>
    <t>27-31-302-074-0000-096-37420</t>
  </si>
  <si>
    <t>11913 CORMOY LANE</t>
  </si>
  <si>
    <t>27-31-302-073-0000-096-37400</t>
  </si>
  <si>
    <t>11915 CORMOY LANE</t>
  </si>
  <si>
    <t>BP-24-00485</t>
  </si>
  <si>
    <t>27-31-302-047-0000-096-37410</t>
  </si>
  <si>
    <t>11916 CORMOY LANE</t>
  </si>
  <si>
    <t>27-31-302-048-0000-096-37390</t>
  </si>
  <si>
    <t xml:space="preserve">11918 CORMOY LANE </t>
  </si>
  <si>
    <t>27-31-302-049-0000-096-37370</t>
  </si>
  <si>
    <t>11920 CORMOY LANE</t>
  </si>
  <si>
    <t>27-31-302-050-0000-096-37350</t>
  </si>
  <si>
    <t xml:space="preserve">11922 CORMOY LANE </t>
  </si>
  <si>
    <t>27-31-302-051-0000-096-37320</t>
  </si>
  <si>
    <t xml:space="preserve">11924 CORMOY LANE </t>
  </si>
  <si>
    <t>27-31-302-052-0000-096-37310</t>
  </si>
  <si>
    <t>11926 CORMOY LANE</t>
  </si>
  <si>
    <t>BP-24-00991</t>
  </si>
  <si>
    <t>Village Square of Orland II HOA</t>
  </si>
  <si>
    <t>Tear off and replace the roof with 3 skylights.</t>
  </si>
  <si>
    <t>27-15-301-028-1091-057-3683</t>
  </si>
  <si>
    <t>9204 CLIFFSIDE LANE</t>
  </si>
  <si>
    <t>27-15-301-028-1092-057-3684</t>
  </si>
  <si>
    <t xml:space="preserve">9208 CLIFFSIDE LANE </t>
  </si>
  <si>
    <t>27-15-301-028-1090-057-3685</t>
  </si>
  <si>
    <t>9212 CLIFFSIDE LANE</t>
  </si>
  <si>
    <t>27-15-301-028-1089-057-3686</t>
  </si>
  <si>
    <t>9216 CLIFFSIDE LANE</t>
  </si>
  <si>
    <t>BP-24-00987</t>
  </si>
  <si>
    <t>27-15-301-028-1142-057-13032</t>
  </si>
  <si>
    <t>9316 WHERRY LANE</t>
  </si>
  <si>
    <t>BP-24-00990</t>
  </si>
  <si>
    <t>27-15-301-028-1167-057-12775</t>
  </si>
  <si>
    <t>15544 WHITEHALL LANE</t>
  </si>
  <si>
    <t>27-15-301-028-1168-057-12776</t>
  </si>
  <si>
    <t xml:space="preserve">15546 WHITEHALL LANE </t>
  </si>
  <si>
    <t>27-15-301-028-1166-057-3698</t>
  </si>
  <si>
    <t>15552 WHITEHALL LANE</t>
  </si>
  <si>
    <t>27-15-301-028-1165-057-12777</t>
  </si>
  <si>
    <t>15554 WHITEHALL LANE</t>
  </si>
  <si>
    <t>BP-24-00989</t>
  </si>
  <si>
    <t>27-15-301-028-1189-057-12801</t>
  </si>
  <si>
    <t>15501 WESTMINSTER DRIVE</t>
  </si>
  <si>
    <t>27-15-301-028-1190-057-12802</t>
  </si>
  <si>
    <t>15503 WESTMINSTER DRIVE</t>
  </si>
  <si>
    <t>27-15-301-028-1191-057-12803</t>
  </si>
  <si>
    <t>9250 WHERRY LANE</t>
  </si>
  <si>
    <t>27-15-301-028-1192-057-12804</t>
  </si>
  <si>
    <t>9254 WHERRY LANE</t>
  </si>
  <si>
    <t>BP-24-00801</t>
  </si>
  <si>
    <t>27-10-417-012-1083-078-14363</t>
  </si>
  <si>
    <t>8900 SILVERDALE DRIVE</t>
  </si>
  <si>
    <t>27-10-417-012-1082-078-19210</t>
  </si>
  <si>
    <t>8902 SILVERDALE DRIVE</t>
  </si>
  <si>
    <t>27-10-417-012-1081-078-13363</t>
  </si>
  <si>
    <t>8906 SILVERDALE DRIVE</t>
  </si>
  <si>
    <t>27-10-417-012-1080-078-14365</t>
  </si>
  <si>
    <t>8908 SILVERDALE DRIVE</t>
  </si>
  <si>
    <t>27-10-417-012-1079-078-14364</t>
  </si>
  <si>
    <t xml:space="preserve">8912 SILVERDALE DRIVE </t>
  </si>
  <si>
    <t>27-10-417-012-1078-078-16340</t>
  </si>
  <si>
    <t>8914 SILVERDALE DRIVE</t>
  </si>
  <si>
    <t>27-10-417-012-1077-078-14353</t>
  </si>
  <si>
    <t>8918 SILVERDALE DRIVE</t>
  </si>
  <si>
    <t>BP-24-00959</t>
  </si>
  <si>
    <t>Event/Tent/Canopy</t>
  </si>
  <si>
    <t>Darvin Furniture Outdoor KISS FM Radio Event</t>
  </si>
  <si>
    <t>Kiss FM will be on-site at Darvin Furniture May 24, 2024, 11:00 am to 1:00 pm, providing music, promotional items and prizing. There will be 2 tents, no food or alcohol.</t>
  </si>
  <si>
    <t>27-16-201-024-0000-000-2211</t>
  </si>
  <si>
    <t>15400 LAGRANGE ROAD</t>
  </si>
  <si>
    <t>BP-24-00836</t>
  </si>
  <si>
    <t>MS Walk - Outdoor Event</t>
  </si>
  <si>
    <t>MS Walk, outdoor special event at the 153rd Street Metra Station, raising funds for the National MS Society.</t>
  </si>
  <si>
    <t>27-17-201-015-0000-000-48010</t>
  </si>
  <si>
    <t>10401 153RD STREET</t>
  </si>
  <si>
    <t>BP-24-00969</t>
  </si>
  <si>
    <t>Bounce the City Outdoor Bounce Park Event</t>
  </si>
  <si>
    <t>Bounce the City if a family-focused inflatable event featuring unique interactive inflatables, a live DJ, games, food and photo opportunities. Event schedule: May 25th and 26th, June 1st and 2nd, June 8th and 9th, from 10:00 am to 7:00 pm.</t>
  </si>
  <si>
    <t>27-10-301-007-0000-058-13744</t>
  </si>
  <si>
    <t>288 ORLAND SQUARE DRIVE</t>
  </si>
  <si>
    <t>BP-24-00676</t>
  </si>
  <si>
    <t>Cirque Theatrical Circus - April 25, 2024 to April 28, 2024</t>
  </si>
  <si>
    <t>Outdoor acrobatic theatrical circus show under a tent at Orland Square Mall (parking lot behind J.C. Penney). Police Department approved security for event.  Set up will be April 22nd at 8 a.m. and tear down will be April 29th at 11:00 p.m. There will be concessions with mostly pre-packaged food items and no animals, pyro, fire, alcohol, rides, parades or street closures. The expected amount of attendees is 300 per show and was Board approved.</t>
  </si>
  <si>
    <t>BP-24-00707</t>
  </si>
  <si>
    <t>Children of American Fundraiser - Little Red Donut Truck</t>
  </si>
  <si>
    <t>Children of American outdoor fundraiser with little red donut truck. April 4, 2024 from 3:00 pm - 6:00 pm.  100 people expected.</t>
  </si>
  <si>
    <t>27-21-202-017-0000-000-118670</t>
  </si>
  <si>
    <t>16124 LAGRANGE ROAD  STE A</t>
  </si>
  <si>
    <t>BP-23-02622-03</t>
  </si>
  <si>
    <t>Fire Alarm</t>
  </si>
  <si>
    <t>Hooters</t>
  </si>
  <si>
    <t>Installation of Fire Alarm</t>
  </si>
  <si>
    <t>27-16-201-015-0000-000-2207</t>
  </si>
  <si>
    <t>15300 LAGRANGE ROAD</t>
  </si>
  <si>
    <t>BP-23-03278-02</t>
  </si>
  <si>
    <t>Value City Furniture</t>
  </si>
  <si>
    <t>27-16-403-011-0000-000-14476</t>
  </si>
  <si>
    <t>15770 LAGRANGE ROAD</t>
  </si>
  <si>
    <t>BP-23-03238-01</t>
  </si>
  <si>
    <t>Zeigler BMW</t>
  </si>
  <si>
    <t>27-17-315-003-0000-000-124890</t>
  </si>
  <si>
    <t>11030 159TH STREET</t>
  </si>
  <si>
    <t>BP-23-03278-01</t>
  </si>
  <si>
    <t>Fire Sprinkler Permit</t>
  </si>
  <si>
    <t>Installation of Fire Sprinkler</t>
  </si>
  <si>
    <t>BP-23-03281-01</t>
  </si>
  <si>
    <t>Smile Bar</t>
  </si>
  <si>
    <t>27-04-419-040-0000-135980</t>
  </si>
  <si>
    <t>9750 CRESCENT PARK CIRCLE</t>
  </si>
  <si>
    <t>BP-24-00101-01</t>
  </si>
  <si>
    <t>Fyzical Therapy</t>
  </si>
  <si>
    <t>27-09-401-035-0000-000-14246</t>
  </si>
  <si>
    <t>14904 LAGRANGE ROAD</t>
  </si>
  <si>
    <t>BP-22-02423-03</t>
  </si>
  <si>
    <t>Fire Suppression Permit</t>
  </si>
  <si>
    <t>Jiangnui BBQ</t>
  </si>
  <si>
    <t>Installation of Fire Suppression</t>
  </si>
  <si>
    <t>27-10-100-056-0000-000-13910</t>
  </si>
  <si>
    <t>14651 LAGRANGE ROAD</t>
  </si>
  <si>
    <t>BP-24-00054</t>
  </si>
  <si>
    <t>Signs</t>
  </si>
  <si>
    <t>Dunkin Donuts - Wall Signs and Monument Sign</t>
  </si>
  <si>
    <t>Wall sign facing south. Text Dunkin</t>
  </si>
  <si>
    <t>27-10-100-059-0000-000-13905</t>
  </si>
  <si>
    <t>14461 LAGRANGE ROAD</t>
  </si>
  <si>
    <t>BP-24-00270</t>
  </si>
  <si>
    <t>Integrity Wall Inc. - Wall Sign</t>
  </si>
  <si>
    <t>Wall sign facing left side of building parking</t>
  </si>
  <si>
    <t>28-18-310-005-0000-014-275</t>
  </si>
  <si>
    <t>15657 70TH COURT</t>
  </si>
  <si>
    <t>BP-24-00852</t>
  </si>
  <si>
    <t>Flawless Beauty Salon - Wall Sign (facing East)</t>
  </si>
  <si>
    <t>Wall sign "Flawless Beauty Salon" facing east</t>
  </si>
  <si>
    <t>27-18-433-012-0000-000-35920</t>
  </si>
  <si>
    <t>15852 WOLF ROAD</t>
  </si>
  <si>
    <t>BP-24-00608</t>
  </si>
  <si>
    <t>Midwest Orthopedics at Rush - Wall Sign (facing East)</t>
  </si>
  <si>
    <t>Wall sign "Midwest Orthopedics at Rush Physical Therapy" facing east</t>
  </si>
  <si>
    <t>27-31-401-022-0000-156-114680</t>
  </si>
  <si>
    <t>18016 WOLF ROAD</t>
  </si>
  <si>
    <t>BP-22-02037</t>
  </si>
  <si>
    <t>Fat Burger and Buffalos World Famous Wings</t>
  </si>
  <si>
    <t>27-16-206-007-0000-120920</t>
  </si>
  <si>
    <t>15110 LAGRANGE ROAD # A</t>
  </si>
  <si>
    <t>BP-24-00363</t>
  </si>
  <si>
    <t>Culver's - Wall Sign (facing South)</t>
  </si>
  <si>
    <t>"Culver's" wall sign south facing</t>
  </si>
  <si>
    <t>27-15-400-011-0000-000-124090</t>
  </si>
  <si>
    <t>9130 159TH STREET</t>
  </si>
  <si>
    <t>BP-24-00363-01</t>
  </si>
  <si>
    <t>Culver's - Wall Sign (facing East)</t>
  </si>
  <si>
    <t>"Culver's" wall sign east facing</t>
  </si>
  <si>
    <t>BP-24-00363-02</t>
  </si>
  <si>
    <t>Culver's - Wall Sign (facing West)</t>
  </si>
  <si>
    <t>"Culver's" wall sign west facing</t>
  </si>
  <si>
    <t>BP-24-00363-04</t>
  </si>
  <si>
    <t>"Various Menu Items" - Ground Sign (facing North/drive-thru)</t>
  </si>
  <si>
    <t>"Various Menu Items" ground sign facing north drive-thru</t>
  </si>
  <si>
    <t>BP-24-00363-05</t>
  </si>
  <si>
    <t>"9'6" Clearance" Ground Sign (facing North/drive-thru)</t>
  </si>
  <si>
    <t>"9'6" Clearance" ground sign north facing drive-thru</t>
  </si>
  <si>
    <t>BP-24-00680</t>
  </si>
  <si>
    <t>Value City Furniture - Wall &amp; Ground Signs</t>
  </si>
  <si>
    <t>Wall sign facing south, "VCF Value City Furniture"</t>
  </si>
  <si>
    <t>BP-24-00680-01</t>
  </si>
  <si>
    <t>Value City Furniture - Ground Sign Facing North and South</t>
  </si>
  <si>
    <t>Ground/monument sign facing north and south, "VCF Value City Furniture"</t>
  </si>
  <si>
    <t>BP-24-00680-02</t>
  </si>
  <si>
    <t>Value City Furniture - Ground Sign Facing East and West</t>
  </si>
  <si>
    <t>Ground/monument sign facing east and west, "VCF Value City Furniture"</t>
  </si>
  <si>
    <t>BP-24-00679</t>
  </si>
  <si>
    <t>Signs - Temporary</t>
  </si>
  <si>
    <t>Value City Furniture - Temporary Wall Sign (Banner)</t>
  </si>
  <si>
    <t>Temporary Banner "VCF Value City Furniture" black, red and white. From 4/12/24 - 5/12/24.</t>
  </si>
  <si>
    <t>BP-24-00761</t>
  </si>
  <si>
    <t>Jewel Osco - Temporary Banner</t>
  </si>
  <si>
    <t>Jewel Osco, temp banner, "Blooming Together for Over 25 Years, The Potting Shed, Garden Center". Dates 4/15 - 5/27</t>
  </si>
  <si>
    <t>27-15-301-005-0000-000-16170</t>
  </si>
  <si>
    <t>9350 159TH STREET</t>
  </si>
  <si>
    <t>BP-24-00418</t>
  </si>
  <si>
    <t>Wireless Facility, Small SWF</t>
  </si>
  <si>
    <t>CH18408A T-Mobile - 17801 S. Wolf Road</t>
  </si>
  <si>
    <t>Temporary relocation of equipment to temp tower</t>
  </si>
  <si>
    <t>27-32-101-001-0000-000-22990</t>
  </si>
  <si>
    <t>17801 WOLF ROAD</t>
  </si>
  <si>
    <t>TOTAL COMMERCIAL MISC.</t>
  </si>
  <si>
    <t>TOTAL COMMERCIAL DEMO</t>
  </si>
  <si>
    <t>BP-24-00915</t>
  </si>
  <si>
    <t>Commercial Occupancy-No Work</t>
  </si>
  <si>
    <t>Neurobehavior Therapy, PC</t>
  </si>
  <si>
    <t>no work - Moving into the new location June 1,</t>
  </si>
  <si>
    <t>27-20-410-007-1005-180-91480</t>
  </si>
  <si>
    <t>10719 WINTERSET DRIVE</t>
  </si>
  <si>
    <t>BP-24-00775</t>
  </si>
  <si>
    <t>B.A.N.R. Inc Dba Exclusive Jewlery</t>
  </si>
  <si>
    <t>New kiosk.</t>
  </si>
  <si>
    <t>27-10-301-007-0000-92940</t>
  </si>
  <si>
    <t>1000 ORLAND SQUARE DRIVE #43</t>
  </si>
  <si>
    <t>BP-24-00820</t>
  </si>
  <si>
    <t>SD Beauty, LLC Dba Hydrasphere Plus_x000D_
LLHM (lower Lever, H &amp; M)</t>
  </si>
  <si>
    <t>no work</t>
  </si>
  <si>
    <t>1000 ORLAND SQUARE DRIVE #50</t>
  </si>
  <si>
    <t>BP-23-03064</t>
  </si>
  <si>
    <t>Achieve Manual Physical Therapy</t>
  </si>
  <si>
    <t>27-20-410-010-0000-99520</t>
  </si>
  <si>
    <t>16610 107TH COURT</t>
  </si>
  <si>
    <t>BP-24-00824</t>
  </si>
  <si>
    <t>SD Beauty, LLC Dba Hydrasphere Plus</t>
  </si>
  <si>
    <t>27-10-301-007-0000-058-91410</t>
  </si>
  <si>
    <t>1000 ORLAND SQUARE DRIVE #30</t>
  </si>
  <si>
    <t>BP-22-02722</t>
  </si>
  <si>
    <t>Lifeline Behavioral Healthcare, Ltd</t>
  </si>
  <si>
    <t>09-06-201-028-0000-199-106140</t>
  </si>
  <si>
    <t>18301 DISTINCTIVE DRIVE</t>
  </si>
  <si>
    <t>BP-24-00182</t>
  </si>
  <si>
    <t>Wear Eyewear - Orland Park  ECS Illinois-Wear Eyewear - Orland Park - Owner Change</t>
  </si>
  <si>
    <t>no work - owner change</t>
  </si>
  <si>
    <t>27-03-300-015-0000-211-132280</t>
  </si>
  <si>
    <t>14215 LAGRANGE ROAD #120</t>
  </si>
  <si>
    <t>BP-24-00727</t>
  </si>
  <si>
    <t>Salon PS Illinois LLC Dba PS Salon &amp; Spa _x000D_
2nd Floor, Assisted Living</t>
  </si>
  <si>
    <t>no work - returning as a tenant</t>
  </si>
  <si>
    <t>27-13-402-027-0000-138790</t>
  </si>
  <si>
    <t>7420 159TH STREET</t>
  </si>
  <si>
    <t>BP-24-00728</t>
  </si>
  <si>
    <t>Salon PS Illinois LLC Dba PS Salon &amp; Spa _x000D_
1st Floor, Memory Care</t>
  </si>
  <si>
    <t>BP-22-02935</t>
  </si>
  <si>
    <t>Moor Money Accounting Inc. - Suite 1</t>
  </si>
  <si>
    <t>27-22-102-043-0000-207-171910</t>
  </si>
  <si>
    <t>16123 LAGRANGE ROAD STE 1</t>
  </si>
  <si>
    <t>BP-24-00678</t>
  </si>
  <si>
    <t>Village Square Electric Inc</t>
  </si>
  <si>
    <t>09-06-204-001-0000-118-153950</t>
  </si>
  <si>
    <t>11535 183RD PLACE #115</t>
  </si>
  <si>
    <t>BP-24-00772</t>
  </si>
  <si>
    <t>Dynasty Weaves and Beauty Bar Dba Dynasty Weaves</t>
  </si>
  <si>
    <t>Moving</t>
  </si>
  <si>
    <t>27-16-403-008-0000-000-155130</t>
  </si>
  <si>
    <t>15752-A LAGRANGE ROAD #20</t>
  </si>
  <si>
    <t>BP-24-00766</t>
  </si>
  <si>
    <t>DUI Groups, LLC</t>
  </si>
  <si>
    <t>27-09-401-044-0000-052-155620</t>
  </si>
  <si>
    <t>15020 RAVINIA AVENUE #21</t>
  </si>
  <si>
    <t>BP-24-00473</t>
  </si>
  <si>
    <t>Family Source Consultants LLC</t>
  </si>
  <si>
    <t>27-09-401-044-0000-052-155670</t>
  </si>
  <si>
    <t>15020 RAVINIA AVENUE #29</t>
  </si>
  <si>
    <t>BP-24-00847</t>
  </si>
  <si>
    <t>Kort Car Wash Inc. - Owner Change</t>
  </si>
  <si>
    <t>27-23-100-008-0000-000-9759</t>
  </si>
  <si>
    <t>8701 159TH STREET</t>
  </si>
  <si>
    <t>BP-24-00750</t>
  </si>
  <si>
    <t>Issa Law, LLC</t>
  </si>
  <si>
    <t>27-16-201-018-0000-172-35790</t>
  </si>
  <si>
    <t>9631 153RD STREET 32</t>
  </si>
  <si>
    <t>BP-24-00723</t>
  </si>
  <si>
    <t>D.A.S. Capital Holdings, PLLC Dba D.A.S. Home Restoration</t>
  </si>
  <si>
    <t>28-18-310-011-0000-014-243</t>
  </si>
  <si>
    <t>15553 70TH COURT</t>
  </si>
  <si>
    <t>BP-24-00213</t>
  </si>
  <si>
    <t>Eagles Media Enterprises Inc.</t>
  </si>
  <si>
    <t>27-16-207-007-0000-052-13707</t>
  </si>
  <si>
    <t>400 RAVINIA PLACE Suite B</t>
  </si>
  <si>
    <t>BP-24-00817</t>
  </si>
  <si>
    <t>27-10-301-007-0000-058-11549</t>
  </si>
  <si>
    <t>228 ORLAND SQUARE DRIVE B-08</t>
  </si>
  <si>
    <t>BP-24-00776</t>
  </si>
  <si>
    <t>New kiosk</t>
  </si>
  <si>
    <t>27-10-301-007-0000-058-76950</t>
  </si>
  <si>
    <t>2000 ORLAND SQUARE DRIVE #98</t>
  </si>
  <si>
    <t>BP-24-00634</t>
  </si>
  <si>
    <t>Commercial Occupancy-No/Minor Work W/Food Service</t>
  </si>
  <si>
    <t>Avocado Theory Inc.</t>
  </si>
  <si>
    <t>no work with food</t>
  </si>
  <si>
    <t>27-16-103-004-0000-052-95680</t>
  </si>
  <si>
    <t>15430 WEST AVENUE</t>
  </si>
  <si>
    <t>TOTAL COMMERCIAL OCCUPANCY ONLY</t>
  </si>
  <si>
    <t>TOTAL ALL COMMERCIAL</t>
  </si>
  <si>
    <t>RESIDENTIAL PERMITS</t>
  </si>
  <si>
    <t>BP-24-00611</t>
  </si>
  <si>
    <t>Residential New Construction Generic</t>
  </si>
  <si>
    <t>Waterford Pointe Lot 27</t>
  </si>
  <si>
    <t>Construct new townhouse.</t>
  </si>
  <si>
    <t>27-17-100-005-0000-999-172890</t>
  </si>
  <si>
    <t>11060 LIZMORE LN</t>
  </si>
  <si>
    <t>BP-24-00610</t>
  </si>
  <si>
    <t>27-17-100-005-0000-999-173160</t>
  </si>
  <si>
    <t>11064 LIZMORE LN</t>
  </si>
  <si>
    <t>TOTAL RESIDENTIAL NEW</t>
  </si>
  <si>
    <t>BP-24-00644</t>
  </si>
  <si>
    <t>Residential Remodel/Repair Permits</t>
  </si>
  <si>
    <t>Gibbons Residence</t>
  </si>
  <si>
    <t>Kitchen remodel, replace vanity and toilet in bathroom.</t>
  </si>
  <si>
    <t>27-14-310-009-0000-032-3558</t>
  </si>
  <si>
    <t>15651 88TH AVENUE</t>
  </si>
  <si>
    <t>BP-24-00715</t>
  </si>
  <si>
    <t>Gebhardt Residence</t>
  </si>
  <si>
    <t>Replace 4 windows, lighting, plumbing, cabinets, walls, paint.</t>
  </si>
  <si>
    <t>27-09-118-004-0000-052-11800</t>
  </si>
  <si>
    <t>14333 RIDGE AVENUE</t>
  </si>
  <si>
    <t>BP-24-00869</t>
  </si>
  <si>
    <t>Christensen Residence</t>
  </si>
  <si>
    <t>Replace cabinets, sink, lights, sink, reinstall dishwasher, refrigerator, washer, and utility sink.</t>
  </si>
  <si>
    <t>23-35-311-021-0000-066-799</t>
  </si>
  <si>
    <t>13368 STRAWBERRY LANE</t>
  </si>
  <si>
    <t>BP-24-00621</t>
  </si>
  <si>
    <t>Federal National Mortgage</t>
  </si>
  <si>
    <t>Remodel home, including kitchen bathrooms, flooring, paint, roofing.</t>
  </si>
  <si>
    <t>27-23-308-001-0000-027-9057</t>
  </si>
  <si>
    <t>8751 166TH STREET</t>
  </si>
  <si>
    <t>BP-24-00450</t>
  </si>
  <si>
    <t>Mahar Residence - Basement Remodel</t>
  </si>
  <si>
    <t>finish approximately 480 sf of basement</t>
  </si>
  <si>
    <t>27-09-217-022-0000-052-5538</t>
  </si>
  <si>
    <t>9912 145TH PLACE</t>
  </si>
  <si>
    <t>BP-24-00549</t>
  </si>
  <si>
    <t>Rashad Residence</t>
  </si>
  <si>
    <t>Remodel kitchen.</t>
  </si>
  <si>
    <t>27-32-404-022-0000-025-14512</t>
  </si>
  <si>
    <t>18045 DAVIDS LANE</t>
  </si>
  <si>
    <t>TOTAL RESIDENTIAL REMODEL/ADDITIONS</t>
  </si>
  <si>
    <t>BP-24-00551</t>
  </si>
  <si>
    <t>Swimming Pool, In-Ground</t>
  </si>
  <si>
    <t>Tenuta Residence</t>
  </si>
  <si>
    <t>Install 16' x 40' rectangle fiberglass in ground pool with paver patio and powered safety cover.</t>
  </si>
  <si>
    <t>27-18-207-016-0000-083-46930</t>
  </si>
  <si>
    <t>11300 POPLAR CREEK LANE</t>
  </si>
  <si>
    <t>TOTAL IN GROUND SWIMMING POOLS</t>
  </si>
  <si>
    <t>TOTAL RESIDENTIAL DEMO's</t>
  </si>
  <si>
    <t>BP-24-00787</t>
  </si>
  <si>
    <t>Deck Repair (Decking, Rails)</t>
  </si>
  <si>
    <t>Ankola Residence</t>
  </si>
  <si>
    <t>Replace old deck boards.</t>
  </si>
  <si>
    <t>27-15-412-026-0000-064-12868</t>
  </si>
  <si>
    <t>15551 DEWBERRY LANE</t>
  </si>
  <si>
    <t>BP-24-00823</t>
  </si>
  <si>
    <t>Ruane Residence</t>
  </si>
  <si>
    <t>Replace deck boards.</t>
  </si>
  <si>
    <t>27-14-211-029-0000-029-5859</t>
  </si>
  <si>
    <t>15311 BRASSIE DRIVE</t>
  </si>
  <si>
    <t>BP-24-00718</t>
  </si>
  <si>
    <t>Kothadia Residence</t>
  </si>
  <si>
    <t>27-06-314-010-0000-047-89310</t>
  </si>
  <si>
    <t>14046 LONG RUN DRIVE</t>
  </si>
  <si>
    <t>BP-24-00964</t>
  </si>
  <si>
    <t>Deck Repair (Joist, Girders, Columns)</t>
  </si>
  <si>
    <t>Allen Residence</t>
  </si>
  <si>
    <t>Replace stair stringers and rotten plywood shed door.</t>
  </si>
  <si>
    <t>27-02-114-002-0000-092-7797</t>
  </si>
  <si>
    <t>8439 CEDAR STREET</t>
  </si>
  <si>
    <t>BP-24-00859</t>
  </si>
  <si>
    <t>Sen</t>
  </si>
  <si>
    <t>Replace 8x8 vertical wood columns at 1 corner, replace concrete 5x12 patio for columns, replace railing system.</t>
  </si>
  <si>
    <t>27-14-103-086-0000-076-9809</t>
  </si>
  <si>
    <t>15116 QUAIL HOLLOW DRIVE</t>
  </si>
  <si>
    <t>BP-24-00407</t>
  </si>
  <si>
    <t>Decks</t>
  </si>
  <si>
    <t>Bermudez-Virgen Residence</t>
  </si>
  <si>
    <t>Paver Patio 600sqft, steps leading to door, composed deck along pool.</t>
  </si>
  <si>
    <t>27-01-107-006-0000-038-575</t>
  </si>
  <si>
    <t>7830 TETON ROAD</t>
  </si>
  <si>
    <t>BP-24-00568</t>
  </si>
  <si>
    <t>Specht Residence</t>
  </si>
  <si>
    <t>Replace existing deck.</t>
  </si>
  <si>
    <t>27-02-308-038-0000-093-10173</t>
  </si>
  <si>
    <t>8348 BERKHANSTED COURT</t>
  </si>
  <si>
    <t>BP-24-00490</t>
  </si>
  <si>
    <t>Driveway- Residential</t>
  </si>
  <si>
    <t>Dlugopolski Residence</t>
  </si>
  <si>
    <t>Replace and expand asphalt driveway.</t>
  </si>
  <si>
    <t>27-02-108-006-0000-092-7811</t>
  </si>
  <si>
    <t>8549 CEDAR STREET</t>
  </si>
  <si>
    <t>BP-24-00957</t>
  </si>
  <si>
    <t>St. Homes LLC</t>
  </si>
  <si>
    <t>Replace asphalt driveway like for like.</t>
  </si>
  <si>
    <t>27-22-408-004-0000-027-9048</t>
  </si>
  <si>
    <t>8821 CHADBOURN DRIVE</t>
  </si>
  <si>
    <t>BP-24-00867</t>
  </si>
  <si>
    <t>Deloya Residence</t>
  </si>
  <si>
    <t>Replace driveway and patio. No size change.</t>
  </si>
  <si>
    <t>27-14-109-053-0000-060-13102</t>
  </si>
  <si>
    <t>15266 COVENTRY COURT</t>
  </si>
  <si>
    <t>BP-24-00842</t>
  </si>
  <si>
    <t>Marchertas Residence</t>
  </si>
  <si>
    <t>Replace driveway following footprint.</t>
  </si>
  <si>
    <t>27-08-209-030-0000-023-3235</t>
  </si>
  <si>
    <t>14448 GOLF ROAD</t>
  </si>
  <si>
    <t>BP-24-00939</t>
  </si>
  <si>
    <t>Cranicar Residence</t>
  </si>
  <si>
    <t>Concrete driveway and walkway to home, same size.</t>
  </si>
  <si>
    <t>27-22-304-008-0000-112-21800</t>
  </si>
  <si>
    <t>16546 SETON PLACE</t>
  </si>
  <si>
    <t>BP-24-00840</t>
  </si>
  <si>
    <t>Kusek Residence</t>
  </si>
  <si>
    <t>Replace paver driveway and private walkways off driveway with concrete. No size change.</t>
  </si>
  <si>
    <t>27-32-204-007-0000-152-73580</t>
  </si>
  <si>
    <t>17541 SAN BERNARDINO DRIVE</t>
  </si>
  <si>
    <t>BP-24-00567</t>
  </si>
  <si>
    <t>Ramirez Residence</t>
  </si>
  <si>
    <t>Extend driveway by 2', extend patio half moon 12', replace private walkway.</t>
  </si>
  <si>
    <t>27-13-108-051-0000-013-6989</t>
  </si>
  <si>
    <t>15438 ORCHID COURT</t>
  </si>
  <si>
    <t>BP-24-00793</t>
  </si>
  <si>
    <t>Raiche Residence</t>
  </si>
  <si>
    <t>Replace driveway and walkways.</t>
  </si>
  <si>
    <t>27-17-312-002-0000-133-57280</t>
  </si>
  <si>
    <t>11017 PADDOCK COURT</t>
  </si>
  <si>
    <t>BP-23-02542</t>
  </si>
  <si>
    <t>Safarini Residence</t>
  </si>
  <si>
    <t>Driveway expansion and patio addition.</t>
  </si>
  <si>
    <t>27-15-418-021-0000-032-12919</t>
  </si>
  <si>
    <t>15761 TORREY PINES DRIVE</t>
  </si>
  <si>
    <t>BP-24-00580</t>
  </si>
  <si>
    <t>Faridi Residence</t>
  </si>
  <si>
    <t>Remove and replace 700 sf asphalt driveway. No size changes.</t>
  </si>
  <si>
    <t>27-02-117-007-0000-091-7681</t>
  </si>
  <si>
    <t>13751 84TH AVENUE</t>
  </si>
  <si>
    <t>BP-24-00674</t>
  </si>
  <si>
    <t>Devries Residence</t>
  </si>
  <si>
    <t>Remove and replace driveway following footprint</t>
  </si>
  <si>
    <t>27-02-113-003-0000-7757</t>
  </si>
  <si>
    <t>13829 85TH AVENUE</t>
  </si>
  <si>
    <t>BP-24-00435</t>
  </si>
  <si>
    <t>Richter Residence</t>
  </si>
  <si>
    <t>Widen Driveway and Replace Public Walk Through Driveway and Garage Floor 444sq Ft</t>
  </si>
  <si>
    <t>27-02-107-005-0000-092-7903</t>
  </si>
  <si>
    <t>13636 86TH AVENUE</t>
  </si>
  <si>
    <t>BP-24-00581</t>
  </si>
  <si>
    <t>Bober Residence</t>
  </si>
  <si>
    <t>Remove and replace 700 sf of asphalt driveway. No size change.</t>
  </si>
  <si>
    <t>27-02-209-010-0000-091-2249</t>
  </si>
  <si>
    <t>8224 138TH PLACE</t>
  </si>
  <si>
    <t>BP-24-00788</t>
  </si>
  <si>
    <t>Powers Residence</t>
  </si>
  <si>
    <t>Replace driveway with concrete. No size change.</t>
  </si>
  <si>
    <t>27-13-307-034-0000-088-3086</t>
  </si>
  <si>
    <t>7700 157TH PLACE</t>
  </si>
  <si>
    <t>BP-24-00853</t>
  </si>
  <si>
    <t>Electrical Residential Permit</t>
  </si>
  <si>
    <t>Hlado Residence</t>
  </si>
  <si>
    <t>Upgrade service to 200amp, relocate panel and update grounding.</t>
  </si>
  <si>
    <t>27-13-104-031-0000-013-7107</t>
  </si>
  <si>
    <t>7920 PALM COURT</t>
  </si>
  <si>
    <t>BP-24-00866</t>
  </si>
  <si>
    <t>Vasilopoulos Residence</t>
  </si>
  <si>
    <t>Install EV charger in garage.</t>
  </si>
  <si>
    <t>27-15-202-017-0000-057-9727</t>
  </si>
  <si>
    <t>15201 REGENT DRIVE</t>
  </si>
  <si>
    <t>BP-24-00831</t>
  </si>
  <si>
    <t>Mackus Residence</t>
  </si>
  <si>
    <t>Upgrade panel and ATS from 100 Amp to 200 Amp.</t>
  </si>
  <si>
    <t>27-15-105-043-0000-057-2468</t>
  </si>
  <si>
    <t>15330 REGENT DRIVE</t>
  </si>
  <si>
    <t>BP-24-00798</t>
  </si>
  <si>
    <t>Klein Residence</t>
  </si>
  <si>
    <t>Install one 220V, 60 amp car charger with new conduit to existing panel.</t>
  </si>
  <si>
    <t>27-01-310-001-0000-038-49080</t>
  </si>
  <si>
    <t>14222 SELVA LANE</t>
  </si>
  <si>
    <t>BP-24-00643</t>
  </si>
  <si>
    <t>Brown Residence</t>
  </si>
  <si>
    <t>Install 30 amp disconnect switches for water heater and furnace.</t>
  </si>
  <si>
    <t>27-16-209-045-1008-086-140960</t>
  </si>
  <si>
    <t>9926 SHADY LANE #5902</t>
  </si>
  <si>
    <t>BP-24-00620</t>
  </si>
  <si>
    <t>Environmental Technology</t>
  </si>
  <si>
    <t>OCHOA RESIDENCE</t>
  </si>
  <si>
    <t>INSTALLATION OF SOLAR PANELS</t>
  </si>
  <si>
    <t>27-01-104-007-0000-042-11372</t>
  </si>
  <si>
    <t>7821 REDONDO LANE</t>
  </si>
  <si>
    <t>BP-24-00072</t>
  </si>
  <si>
    <t>Chacko Residence</t>
  </si>
  <si>
    <t>Installation of Solar panels</t>
  </si>
  <si>
    <t>27-31-411-008-0000-156-75260</t>
  </si>
  <si>
    <t>18140 TURTLE RUN COURT</t>
  </si>
  <si>
    <t>BP-24-00687</t>
  </si>
  <si>
    <t>Lachiana Residence</t>
  </si>
  <si>
    <t>27-05-304-003-0000-041-39710</t>
  </si>
  <si>
    <t>14043 MARILYN TERRACE</t>
  </si>
  <si>
    <t>BP-24-00725</t>
  </si>
  <si>
    <t>Fences</t>
  </si>
  <si>
    <t>Stevanovic Residence</t>
  </si>
  <si>
    <t>Aluminum fence</t>
  </si>
  <si>
    <t>27-03-214-025-0000-037-103920</t>
  </si>
  <si>
    <t>13602 TALLGRASS TRAIL</t>
  </si>
  <si>
    <t>BP-24-00883</t>
  </si>
  <si>
    <t>Bybee Residence</t>
  </si>
  <si>
    <t>Install fence</t>
  </si>
  <si>
    <t>27-17-404-030-0000-204-111620</t>
  </si>
  <si>
    <t>15549 JULIES WAY</t>
  </si>
  <si>
    <t>BP-24-00863</t>
  </si>
  <si>
    <t>Canellis Residence</t>
  </si>
  <si>
    <t>Install 179' of 5' aluminum fence &amp; 1 gate</t>
  </si>
  <si>
    <t>27-17-404-031-0000-204-111630</t>
  </si>
  <si>
    <t>15601 JULIES WAY</t>
  </si>
  <si>
    <t>BP-24-00603</t>
  </si>
  <si>
    <t>Nurnberg/McQueary Residence</t>
  </si>
  <si>
    <t>Replace existing fence</t>
  </si>
  <si>
    <t>27-22-401-022-0000-027-9092</t>
  </si>
  <si>
    <t>16421 89TH COURT</t>
  </si>
  <si>
    <t>BP-24-00415</t>
  </si>
  <si>
    <t>Smith Residence</t>
  </si>
  <si>
    <t>Replace existing wood fence</t>
  </si>
  <si>
    <t>27-02-123-016-0000-055-7971</t>
  </si>
  <si>
    <t>13847 88TH AVENUE</t>
  </si>
  <si>
    <t>BP-24-00771</t>
  </si>
  <si>
    <t>Fence installation</t>
  </si>
  <si>
    <t>BP-24-00865</t>
  </si>
  <si>
    <t>Hendi/Al-Sawalha Residence</t>
  </si>
  <si>
    <t>27-02-317-013-0000-93510</t>
  </si>
  <si>
    <t>14151 87TH PLACE</t>
  </si>
  <si>
    <t>BP-24-00903</t>
  </si>
  <si>
    <t>Resendez Residence</t>
  </si>
  <si>
    <t>27-01-103-009-0000-042-11324</t>
  </si>
  <si>
    <t>7904 REDONDO LANE</t>
  </si>
  <si>
    <t>BP-24-00862</t>
  </si>
  <si>
    <t>Podgorski Residence</t>
  </si>
  <si>
    <t>Fence</t>
  </si>
  <si>
    <t>27-32-213-010-0000-025-79430</t>
  </si>
  <si>
    <t>10448 PENTAGON DRIVE</t>
  </si>
  <si>
    <t>BP-24-00796</t>
  </si>
  <si>
    <t>Guardado Residence</t>
  </si>
  <si>
    <t>27-13-103-021-0000-013-6866</t>
  </si>
  <si>
    <t>7838 SYCAMORE DRIVE</t>
  </si>
  <si>
    <t>BP-24-00830</t>
  </si>
  <si>
    <t>Sideras Residence</t>
  </si>
  <si>
    <t>Expanding existing fence aprox. 20 feet; not going past building line</t>
  </si>
  <si>
    <t>27-15-403-004-0000-057-12955</t>
  </si>
  <si>
    <t>9130 SUNRISE LANE</t>
  </si>
  <si>
    <t>BP-24-00726</t>
  </si>
  <si>
    <t>Garcia/Suarez Residence</t>
  </si>
  <si>
    <t>Raise and extend current fence; new gates</t>
  </si>
  <si>
    <t>27-32-206-002-0000-152-71220</t>
  </si>
  <si>
    <t>10453 SANTA CRUZ LANE</t>
  </si>
  <si>
    <t>BP-24-00732</t>
  </si>
  <si>
    <t>Sotelo Residence</t>
  </si>
  <si>
    <t>27-15-211-015-0000-060-5957</t>
  </si>
  <si>
    <t>15240 ROYAL GEORGIAN ROAD</t>
  </si>
  <si>
    <t>BP-24-00800</t>
  </si>
  <si>
    <t>Rutherford/Seabrooks Residence</t>
  </si>
  <si>
    <t>27-29-211-011-0000-048-60660</t>
  </si>
  <si>
    <t>10520 ROBIN LANE</t>
  </si>
  <si>
    <t>BP-24-00890</t>
  </si>
  <si>
    <t>Breese Residence</t>
  </si>
  <si>
    <t>Install 4' chain link fence</t>
  </si>
  <si>
    <t>27-23-307-014-0000-027-9070</t>
  </si>
  <si>
    <t>8741 ROBINHOOD DRIVE</t>
  </si>
  <si>
    <t>BP-23-02511</t>
  </si>
  <si>
    <t>Villegas Residence</t>
  </si>
  <si>
    <t>Replace existing fence with 6 ft. vinyl fence</t>
  </si>
  <si>
    <t>27-23-307-001-0000-027-9003</t>
  </si>
  <si>
    <t>8751 ROBINHOOD DRIVE</t>
  </si>
  <si>
    <t>BP-24-00754</t>
  </si>
  <si>
    <t>Nakhleh Residence</t>
  </si>
  <si>
    <t>6' cedar fence</t>
  </si>
  <si>
    <t>27-14-206-001-0000-029-5689</t>
  </si>
  <si>
    <t>15251 ST. ANDREWS DRIVE</t>
  </si>
  <si>
    <t>BP-24-00624</t>
  </si>
  <si>
    <t>Kopec Residence</t>
  </si>
  <si>
    <t>Install 6 ft. vinyl fence</t>
  </si>
  <si>
    <t>27-14-214-020-0000-029-5754</t>
  </si>
  <si>
    <t>15317 82ND AVENUE</t>
  </si>
  <si>
    <t>BP-24-00825</t>
  </si>
  <si>
    <t>Raai/Joundi Residence</t>
  </si>
  <si>
    <t>Install privacy fence</t>
  </si>
  <si>
    <t>27-02-122-015-0000-7932</t>
  </si>
  <si>
    <t>13738 88TH AVENUE</t>
  </si>
  <si>
    <t>BP-24-00439</t>
  </si>
  <si>
    <t>Tran Residence</t>
  </si>
  <si>
    <t>Install wood fence</t>
  </si>
  <si>
    <t>27-23-302-012-0000-027-9139</t>
  </si>
  <si>
    <t>8721 163RD STREET</t>
  </si>
  <si>
    <t>BP-24-00640</t>
  </si>
  <si>
    <t>McGuire/Kuba Residence</t>
  </si>
  <si>
    <t>Install 75' of 5' aluminum fence and 91' of 5' vinyl fence</t>
  </si>
  <si>
    <t>27-30-402-007-0000-007-1474</t>
  </si>
  <si>
    <t>17154 WINDING CREEK DRIVE</t>
  </si>
  <si>
    <t>BP-24-00774</t>
  </si>
  <si>
    <t>Sulemani Residence</t>
  </si>
  <si>
    <t>6 ft. vinyl fence installation with 2 gates</t>
  </si>
  <si>
    <t>27-03-222-001-0000-128-2624</t>
  </si>
  <si>
    <t>13720 LINCOLNSHIRE DRIVE</t>
  </si>
  <si>
    <t>BP-24-00737</t>
  </si>
  <si>
    <t>Whitemiller Residence</t>
  </si>
  <si>
    <t>27-05-304-004-0000-041-10576</t>
  </si>
  <si>
    <t>14055 MARILYN TERRACE</t>
  </si>
  <si>
    <t>BP-24-00966</t>
  </si>
  <si>
    <t>Hussein Residence</t>
  </si>
  <si>
    <t>6 ft. vinyl fence</t>
  </si>
  <si>
    <t>27-11-100-031-0000-049-4988</t>
  </si>
  <si>
    <t>14316 MAYCLIFF DRIVE</t>
  </si>
  <si>
    <t>BP-24-00691</t>
  </si>
  <si>
    <t>New vinyl fence</t>
  </si>
  <si>
    <t>BP-24-00770</t>
  </si>
  <si>
    <t>Padayao Residence</t>
  </si>
  <si>
    <t>27-01-110-009-0000-038-500</t>
  </si>
  <si>
    <t>13510 MOHAWK LANE</t>
  </si>
  <si>
    <t>BP-24-00662</t>
  </si>
  <si>
    <t>O'Neil Residence</t>
  </si>
  <si>
    <t>Install 5 ft. aluminum fence</t>
  </si>
  <si>
    <t>27-12-105-003-0000-139-58260</t>
  </si>
  <si>
    <t>14320 CLARIDGE COURT</t>
  </si>
  <si>
    <t>BP-24-00748</t>
  </si>
  <si>
    <t>Arzola Residence</t>
  </si>
  <si>
    <t>27-11-109-020-0000-049-4886</t>
  </si>
  <si>
    <t>8624 GOLFVIEW DRIVE</t>
  </si>
  <si>
    <t>BP-24-00616</t>
  </si>
  <si>
    <t>Guzy Residence</t>
  </si>
  <si>
    <t>27-02-100-032-0000-055-10245</t>
  </si>
  <si>
    <t>8744 GLENWOODY COURT</t>
  </si>
  <si>
    <t>BP-24-00940</t>
  </si>
  <si>
    <t>Saba Residence</t>
  </si>
  <si>
    <t>27-06-411-008-0000-021-61140</t>
  </si>
  <si>
    <t>14061 HAVERHILL LANE</t>
  </si>
  <si>
    <t>BP-24-00661</t>
  </si>
  <si>
    <t>Hubbard Residence</t>
  </si>
  <si>
    <t>Install new fence</t>
  </si>
  <si>
    <t>27-16-108-026-0000-056-11828</t>
  </si>
  <si>
    <t>10319 HILLTOP DRIVE</t>
  </si>
  <si>
    <t>BP-24-00999</t>
  </si>
  <si>
    <t>Hoagland Residence</t>
  </si>
  <si>
    <t>27-06-406-017-0000-021-31500</t>
  </si>
  <si>
    <t>14127 CREEK CROSSING DRIVE</t>
  </si>
  <si>
    <t>BP-24-00767</t>
  </si>
  <si>
    <t>Perez Residence</t>
  </si>
  <si>
    <t>Replace wood fence with vinyl fence</t>
  </si>
  <si>
    <t>27-31-102-010-0000-007-12055</t>
  </si>
  <si>
    <t>17716 CRESTVIEW DRIVE</t>
  </si>
  <si>
    <t>BP-24-00730</t>
  </si>
  <si>
    <t>Ryan Residence</t>
  </si>
  <si>
    <t>Remove/install 100' of 6' pressure treated dog ear privacy fence</t>
  </si>
  <si>
    <t>27-09-402-042-0000-010-2798</t>
  </si>
  <si>
    <t>15060 EL CAMENO RE'AL</t>
  </si>
  <si>
    <t>BP-24-00983</t>
  </si>
  <si>
    <t>Ferrin Residence</t>
  </si>
  <si>
    <t>Remove and move existing fence</t>
  </si>
  <si>
    <t>27-02-412-001-0000-038-6842</t>
  </si>
  <si>
    <t>14202 CAMDEN DRIVE</t>
  </si>
  <si>
    <t>BP-24-00881</t>
  </si>
  <si>
    <t>Abughazaleh Residence</t>
  </si>
  <si>
    <t>27-32-205-013-0000-152-73280</t>
  </si>
  <si>
    <t>17641 CAPISTRANO LANE</t>
  </si>
  <si>
    <t>BP-24-00934</t>
  </si>
  <si>
    <t>Dee Residence</t>
  </si>
  <si>
    <t>Install vinyl fence</t>
  </si>
  <si>
    <t>27-30-312-013-0000-096-18690</t>
  </si>
  <si>
    <t>17255 BROOKGATE DRIVE</t>
  </si>
  <si>
    <t>BP-24-00348</t>
  </si>
  <si>
    <t>Flatwork</t>
  </si>
  <si>
    <t>Spalla Residence</t>
  </si>
  <si>
    <t>Replace front step, walkway and paver pad in  the rear of the home.</t>
  </si>
  <si>
    <t>27-03-404-002-0000-017-6464</t>
  </si>
  <si>
    <t>14033 MICHAEL DRIVE</t>
  </si>
  <si>
    <t>BP-24-00719</t>
  </si>
  <si>
    <t>Foundation Repairs</t>
  </si>
  <si>
    <t>Dobowski Residence</t>
  </si>
  <si>
    <t>Inside and outside crack seal with excavation.</t>
  </si>
  <si>
    <t>27-06-205-011-0000-234-150090</t>
  </si>
  <si>
    <t>11472 GREYSTONE DRIVE</t>
  </si>
  <si>
    <t>BP-24-00898</t>
  </si>
  <si>
    <t>Furnace-Air Conditioner Replacements</t>
  </si>
  <si>
    <t>Landmark Investment Properties LLC</t>
  </si>
  <si>
    <t>Replace furnace and AC</t>
  </si>
  <si>
    <t>23-34-402-008-0000-000-151660</t>
  </si>
  <si>
    <t>13361 SOUTHWEST HIGHWAY 3</t>
  </si>
  <si>
    <t>BP-24-00899</t>
  </si>
  <si>
    <t>23-34-402-008-0000-000-151680</t>
  </si>
  <si>
    <t>13361 SOUTHWEST HIGHWAY 5</t>
  </si>
  <si>
    <t>BP-24-00878</t>
  </si>
  <si>
    <t>Kay Residence</t>
  </si>
  <si>
    <t>Replace A/C</t>
  </si>
  <si>
    <t>27-03-306-008-1008-127830</t>
  </si>
  <si>
    <t>9200 140TH STREET 204</t>
  </si>
  <si>
    <t>BP-24-00744</t>
  </si>
  <si>
    <t>Remove and replace AC and furnace</t>
  </si>
  <si>
    <t>BP-24-00515</t>
  </si>
  <si>
    <t>O'Quinn Residence</t>
  </si>
  <si>
    <t>Replace air conditioner</t>
  </si>
  <si>
    <t>27-14-102-012-0000-085-8257</t>
  </si>
  <si>
    <t>15155 TEE BROOK DRIVE</t>
  </si>
  <si>
    <t>BP-24-00647</t>
  </si>
  <si>
    <t>Cavalier Residence</t>
  </si>
  <si>
    <t>Furnace and air condenser replacement</t>
  </si>
  <si>
    <t>27-14-215-018-0000-029-5783</t>
  </si>
  <si>
    <t>8041 WHEELER DRIVE</t>
  </si>
  <si>
    <t>BP-24-00688</t>
  </si>
  <si>
    <t>Johnson Residence</t>
  </si>
  <si>
    <t>Replacement of furnace and air conditioner</t>
  </si>
  <si>
    <t>27-14-214-027-0000-029-5788</t>
  </si>
  <si>
    <t>8120 WHEELER DRIVE</t>
  </si>
  <si>
    <t>BP-24-00700</t>
  </si>
  <si>
    <t>Jones Residence</t>
  </si>
  <si>
    <t>27-15-404-019-0000-057-9733</t>
  </si>
  <si>
    <t>9211 SUNRISE LANE</t>
  </si>
  <si>
    <t>BP-24-00974</t>
  </si>
  <si>
    <t>Siegel Residence</t>
  </si>
  <si>
    <t>AC &amp; furnace replacement</t>
  </si>
  <si>
    <t>27-09-302-010-0000-052-14026</t>
  </si>
  <si>
    <t>14842 WEST AVENUE</t>
  </si>
  <si>
    <t>BP-24-00908</t>
  </si>
  <si>
    <t>Patel Residence</t>
  </si>
  <si>
    <t>Replace existing furnace and AC</t>
  </si>
  <si>
    <t>27-13-308-053-1015-089-3060</t>
  </si>
  <si>
    <t>7618 158TH COURT</t>
  </si>
  <si>
    <t>BP-24-00920</t>
  </si>
  <si>
    <t>Air condenser replacement</t>
  </si>
  <si>
    <t>27-10-420-015-0000-033-13282</t>
  </si>
  <si>
    <t>14776 MONTGOMERY DRIVE</t>
  </si>
  <si>
    <t>BP-24-00917</t>
  </si>
  <si>
    <t>Meno Residence</t>
  </si>
  <si>
    <t>27-03-218-020-0000-128-2615</t>
  </si>
  <si>
    <t>13623 LINCOLNSHIRE DRIVE</t>
  </si>
  <si>
    <t>BP-24-00953</t>
  </si>
  <si>
    <t>Rivera Residence</t>
  </si>
  <si>
    <t>Replace AC/Coil</t>
  </si>
  <si>
    <t>27-31-305-006-0000-156-74470</t>
  </si>
  <si>
    <t>18248 LAKE SHORE DRIVE</t>
  </si>
  <si>
    <t>BP-24-00738</t>
  </si>
  <si>
    <t>Gallo Residence</t>
  </si>
  <si>
    <t>Replace A/C; same location</t>
  </si>
  <si>
    <t>27-30-413-015-0000-007-8688</t>
  </si>
  <si>
    <t>17241 LAKEBROOK DRIVE</t>
  </si>
  <si>
    <t>BP-24-00968</t>
  </si>
  <si>
    <t>Oswald Residence</t>
  </si>
  <si>
    <t>Replace HVAC system</t>
  </si>
  <si>
    <t>27-31-104-006-0000-007-8658</t>
  </si>
  <si>
    <t>11727 INNISHMOR COURT</t>
  </si>
  <si>
    <t>BP-24-00928</t>
  </si>
  <si>
    <t>Weyer Residence</t>
  </si>
  <si>
    <t>Replacing air conditioners</t>
  </si>
  <si>
    <t>27-20-332-001-0000-103-30860</t>
  </si>
  <si>
    <t>16250 KINGSPORT ROAD</t>
  </si>
  <si>
    <t>BP-24-00694</t>
  </si>
  <si>
    <t>Garrett Residence</t>
  </si>
  <si>
    <t>27-13-200-024-1070-013-80870</t>
  </si>
  <si>
    <t>15410 AUBRIETA COURT</t>
  </si>
  <si>
    <t>BP-24-00972</t>
  </si>
  <si>
    <t>Hopkins Residence</t>
  </si>
  <si>
    <t>AC and furnace replacement</t>
  </si>
  <si>
    <t>27-13-202-022-0000-013-12643</t>
  </si>
  <si>
    <t>15356 CATALINA DRIVE</t>
  </si>
  <si>
    <t>BP-24-00958</t>
  </si>
  <si>
    <t>Almrouj Residence</t>
  </si>
  <si>
    <t>Furnace replacement</t>
  </si>
  <si>
    <t>27-10-417-012-1058-078-9926</t>
  </si>
  <si>
    <t>8932 DUBLIN STREET</t>
  </si>
  <si>
    <t>BP-24-00666</t>
  </si>
  <si>
    <t>Powell Residence</t>
  </si>
  <si>
    <t>Install 2 furnaces and 2 air conditioners</t>
  </si>
  <si>
    <t>27-31-402-001-0000-156-71440</t>
  </si>
  <si>
    <t>18008 CROOKED CREEK COURT</t>
  </si>
  <si>
    <t>BP-24-00633</t>
  </si>
  <si>
    <t>Insulation</t>
  </si>
  <si>
    <t>Benson Residence</t>
  </si>
  <si>
    <t>1300 square feet of air seal attic insulation, R49.</t>
  </si>
  <si>
    <t>27-29-214-112-0000-048-47170</t>
  </si>
  <si>
    <t>10448 ELDERBERRY LANE</t>
  </si>
  <si>
    <t>BP-24-00742</t>
  </si>
  <si>
    <t>Miscellaneous - Residential</t>
  </si>
  <si>
    <t>Wiora Residence</t>
  </si>
  <si>
    <t>Hook up dryer vent to roof, replace damaged fascia, &amp; caulk front windows and siding as needed.</t>
  </si>
  <si>
    <t>27-15-307-012-0000-057-3867</t>
  </si>
  <si>
    <t>15722 CHESTERFIELD LANE</t>
  </si>
  <si>
    <t>BP-24-00753</t>
  </si>
  <si>
    <t>Chavez Residence</t>
  </si>
  <si>
    <t>Flag pole (20') installation</t>
  </si>
  <si>
    <t>27-14-313-011-0000-029-3479</t>
  </si>
  <si>
    <t>8417 ROB ROY DRIVE</t>
  </si>
  <si>
    <t>BP-24-00516</t>
  </si>
  <si>
    <t>Gorgy Residence</t>
  </si>
  <si>
    <t>CEDA Weatherization: 2 ton central A/C, Open blow cellulose R40 insulation, rigid foam board insulation, and air sealing.</t>
  </si>
  <si>
    <t>27-13-113-006-0000-013-7147</t>
  </si>
  <si>
    <t>7638 PONDEROSA COURT</t>
  </si>
  <si>
    <t>BP-24-00739</t>
  </si>
  <si>
    <t>Podborny Residence</t>
  </si>
  <si>
    <t>Install one window well liner along north foundation wall.</t>
  </si>
  <si>
    <t>27-02-314-011-0000-184-97140</t>
  </si>
  <si>
    <t>14152 RAVENSWOOD DRIVE</t>
  </si>
  <si>
    <t>BP-24-00692</t>
  </si>
  <si>
    <t>Patio</t>
  </si>
  <si>
    <t>Caruso Residence</t>
  </si>
  <si>
    <t>Replace concrete porch.</t>
  </si>
  <si>
    <t>27-03-301-032-1026-035-1745</t>
  </si>
  <si>
    <t>14110 THOMAS DRIVE</t>
  </si>
  <si>
    <t>BP-24-00762</t>
  </si>
  <si>
    <t>Lewis Residence</t>
  </si>
  <si>
    <t>Enlarge concrete patio and walkway.</t>
  </si>
  <si>
    <t>27-16-104-015-0000-056-1362</t>
  </si>
  <si>
    <t>10307 151ST STREET</t>
  </si>
  <si>
    <t>BP-24-00871</t>
  </si>
  <si>
    <t>Kane Residence</t>
  </si>
  <si>
    <t>Repair/replace patio on back porch, no size change.</t>
  </si>
  <si>
    <t>27-26-112-015-0000-027-8867</t>
  </si>
  <si>
    <t>8710 170TH PLACE</t>
  </si>
  <si>
    <t>BP-24-00724</t>
  </si>
  <si>
    <t>Replace patio, no size change.</t>
  </si>
  <si>
    <t>BP-24-00511</t>
  </si>
  <si>
    <t>Replace wood deck and pavers with stamped concrete patio.</t>
  </si>
  <si>
    <t>27-01-306-018-0000-038-32370</t>
  </si>
  <si>
    <t>14232 WITTINGTON COURT</t>
  </si>
  <si>
    <t>BP-24-01012</t>
  </si>
  <si>
    <t>Joy Residence</t>
  </si>
  <si>
    <t>Replace concrete patio, same size.</t>
  </si>
  <si>
    <t>27-30-310-003-0000-007-23110</t>
  </si>
  <si>
    <t>11759 BROOKSHIRE DRIVE</t>
  </si>
  <si>
    <t>BP-24-00818</t>
  </si>
  <si>
    <t>Romczak Residence</t>
  </si>
  <si>
    <t>Replace patio, 36' x 14'</t>
  </si>
  <si>
    <t>27-02-409-026-0000-093-6810</t>
  </si>
  <si>
    <t>14018 BONBURY LANE</t>
  </si>
  <si>
    <t>BP-24-00942</t>
  </si>
  <si>
    <t>Eagle Ridge Villas II</t>
  </si>
  <si>
    <t>Entry stoop concrete replacement</t>
  </si>
  <si>
    <t>27-32-400-027-1073-025-8522</t>
  </si>
  <si>
    <t>10657 EAGLE RIDGE DRIVE</t>
  </si>
  <si>
    <t>BP-24-00638</t>
  </si>
  <si>
    <t>Al Shuaibi Residence</t>
  </si>
  <si>
    <t>Replace concrete patio, 23' x 48'</t>
  </si>
  <si>
    <t>27-13-403-024-0000-013-4218</t>
  </si>
  <si>
    <t>15635 HOLLYHOCK COURT</t>
  </si>
  <si>
    <t>BP-24-00769</t>
  </si>
  <si>
    <t>VanderKrabben Residence</t>
  </si>
  <si>
    <t>Demolish deck, replace concrete patio.</t>
  </si>
  <si>
    <t>27-09-308-023-0000-052-7500</t>
  </si>
  <si>
    <t>15031 HIGHLAND AVENUE</t>
  </si>
  <si>
    <t>BP-24-00689</t>
  </si>
  <si>
    <t>Plumbing Permit Residential</t>
  </si>
  <si>
    <t>Pollock Residence</t>
  </si>
  <si>
    <t>Re-run 2 kitchen sink drains in 2" PVC, cut out leaking  3 x 1.5 copper cross, re run in 2" &amp; 3" PVC to 4x3 in basement</t>
  </si>
  <si>
    <t>27-08-207-002-0000-023-3308</t>
  </si>
  <si>
    <t>14648 CRYSTAL TREE DRIVE</t>
  </si>
  <si>
    <t>BP-24-00839</t>
  </si>
  <si>
    <t>Plumbing/Drain Tile No Connections</t>
  </si>
  <si>
    <t>Scott Residence</t>
  </si>
  <si>
    <t>Install 112' of interior drain tile (existing sump and discharge).</t>
  </si>
  <si>
    <t>27-14-409-005-0000-029-5238</t>
  </si>
  <si>
    <t>8037 BRAEBURN LANE</t>
  </si>
  <si>
    <t>BP-24-00664</t>
  </si>
  <si>
    <t>Kalamir Residence</t>
  </si>
  <si>
    <t>Install 18' underground sump discharge exiting east wall.</t>
  </si>
  <si>
    <t>27-14-216-028-0000-029-5827</t>
  </si>
  <si>
    <t>8023 ANNE DRIVE</t>
  </si>
  <si>
    <t>BP-24-00731</t>
  </si>
  <si>
    <t>Shifrin Residence</t>
  </si>
  <si>
    <t>Install four 10' underground downspout extensions exiting the north, south, east, &amp; west foundation walls.</t>
  </si>
  <si>
    <t>27-30-411-007-0000-007-1387</t>
  </si>
  <si>
    <t>11548 BROOKWOOD DRIVE</t>
  </si>
  <si>
    <t>BP-24-00665</t>
  </si>
  <si>
    <t>Mantell Residence</t>
  </si>
  <si>
    <t>Install two 10' underground downspout extensions exiting the south &amp; north foundation walls.</t>
  </si>
  <si>
    <t>27-09-124-026-0000-052-11782</t>
  </si>
  <si>
    <t>14650 RANEYS LANE</t>
  </si>
  <si>
    <t>BP-24-00857</t>
  </si>
  <si>
    <t>Roof</t>
  </si>
  <si>
    <t>Slovey Residence</t>
  </si>
  <si>
    <t>Tear off, replace roof, gutters</t>
  </si>
  <si>
    <t>27-14-315-012-0000-029-3459</t>
  </si>
  <si>
    <t>8536 CRESSMOOR COURT</t>
  </si>
  <si>
    <t>BP-24-00714</t>
  </si>
  <si>
    <t>Radtke Residence</t>
  </si>
  <si>
    <t>Tear off, replace roof</t>
  </si>
  <si>
    <t>27-14-109-045-0000-060-8110</t>
  </si>
  <si>
    <t>15233 COVENTRY COURT</t>
  </si>
  <si>
    <t>BP-24-00944</t>
  </si>
  <si>
    <t>Hilgenberg Residence</t>
  </si>
  <si>
    <t>Tear off, replace roof, 4 skylights</t>
  </si>
  <si>
    <t>27-11-211-005-0000-024-33680</t>
  </si>
  <si>
    <t>8160 DORSTEP LANE</t>
  </si>
  <si>
    <t>BP-24-00927</t>
  </si>
  <si>
    <t>Akkaei Residence</t>
  </si>
  <si>
    <t>27-29-309-006-0000-153-71810</t>
  </si>
  <si>
    <t>10840 DEER POINT DRIVE</t>
  </si>
  <si>
    <t>BP-24-00986</t>
  </si>
  <si>
    <t>Butny Residence</t>
  </si>
  <si>
    <t>Tear off, replace roof, 1 skylight, gutters</t>
  </si>
  <si>
    <t>27-15-412-022-0000-064-12872</t>
  </si>
  <si>
    <t>9111 DEWBERRY LANE</t>
  </si>
  <si>
    <t>BP-24-00765</t>
  </si>
  <si>
    <t>DeRosa Residence</t>
  </si>
  <si>
    <t>Replace roof, gutters, fascia, soffits</t>
  </si>
  <si>
    <t>23-34-407-012-0000-055-692</t>
  </si>
  <si>
    <t>8926 BUTTERFIELD LANE</t>
  </si>
  <si>
    <t>BP-24-00882</t>
  </si>
  <si>
    <t>Zacharczuk Residence</t>
  </si>
  <si>
    <t>27-14-409-042-0000-029-5223</t>
  </si>
  <si>
    <t>15524 CANTERBURY LANE</t>
  </si>
  <si>
    <t>BP-24-00799</t>
  </si>
  <si>
    <t>Monaco Residence</t>
  </si>
  <si>
    <t>27-03-309-007-0000-035-1647</t>
  </si>
  <si>
    <t>14018 CHARLESTON DRIVE</t>
  </si>
  <si>
    <t>BP-24-00910</t>
  </si>
  <si>
    <t>Bedillion Residence</t>
  </si>
  <si>
    <t>27-02-116-009-0000-092-7712</t>
  </si>
  <si>
    <t>13617 CHERRY LANE</t>
  </si>
  <si>
    <t>BP-24-00782</t>
  </si>
  <si>
    <t>Simkowski Residence</t>
  </si>
  <si>
    <t>27-14-106-005-0000-085-8313</t>
  </si>
  <si>
    <t>15419 CHERRYWOOD COURT</t>
  </si>
  <si>
    <t>BP-24-00686</t>
  </si>
  <si>
    <t>Apostle Residence</t>
  </si>
  <si>
    <t>27-01-305-003-0000-038-60690</t>
  </si>
  <si>
    <t>14152 ALDWYCH DRIVE</t>
  </si>
  <si>
    <t>BP-24-00993</t>
  </si>
  <si>
    <t>Reynolds Residence</t>
  </si>
  <si>
    <t>27-15-110-005-0000-057-2457</t>
  </si>
  <si>
    <t>9239 BEDFORD LANE</t>
  </si>
  <si>
    <t>BP-24-00822</t>
  </si>
  <si>
    <t>Bowles Residence</t>
  </si>
  <si>
    <t>27-14-409-006-0000-029-5240</t>
  </si>
  <si>
    <t>8031 BRAEBURN LANE</t>
  </si>
  <si>
    <t>BP-24-00784</t>
  </si>
  <si>
    <t>Murray Residence</t>
  </si>
  <si>
    <t>Tear off, replace roof, 3 skylights</t>
  </si>
  <si>
    <t>27-30-406-005-0000-007-1408</t>
  </si>
  <si>
    <t>17305 HIGHWOOD DRIVE</t>
  </si>
  <si>
    <t>BP-24-00795</t>
  </si>
  <si>
    <t>Flores Residence</t>
  </si>
  <si>
    <t>27-02-109-023-0000-092-7827</t>
  </si>
  <si>
    <t>8525 HEMLOCK STREET</t>
  </si>
  <si>
    <t>BP-24-00895</t>
  </si>
  <si>
    <t>Hassan Residence</t>
  </si>
  <si>
    <t>Tear off, replace roof, 4 skylights, gutters, fascia, soffits</t>
  </si>
  <si>
    <t>27-29-405-011-0000-048-27070</t>
  </si>
  <si>
    <t>10707 GREAT EGRET DRIVE</t>
  </si>
  <si>
    <t>BP-24-00907</t>
  </si>
  <si>
    <t>Candos Residence</t>
  </si>
  <si>
    <t>Tear off, replace roof, 2 skylights, gutters/guards, downspouts</t>
  </si>
  <si>
    <t>27-18-203-006-0000-083-9564</t>
  </si>
  <si>
    <t>15140 GINGER CREEK LANE</t>
  </si>
  <si>
    <t>BP-24-01000</t>
  </si>
  <si>
    <t>Wlazlo Residence</t>
  </si>
  <si>
    <t>Tear off, replace roof, gutters, fascia, soffits</t>
  </si>
  <si>
    <t>27-09-301-017-0000-056-7543</t>
  </si>
  <si>
    <t>14804 HOLLY COURT</t>
  </si>
  <si>
    <t>BP-24-00734</t>
  </si>
  <si>
    <t>Soderlund Residence</t>
  </si>
  <si>
    <t>Tear Off, Replace Roof</t>
  </si>
  <si>
    <t>27-09-305-012-0000-056-7574</t>
  </si>
  <si>
    <t>10209 HUNTINGTON COURT</t>
  </si>
  <si>
    <t>BP-24-00693</t>
  </si>
  <si>
    <t>Costello Residence</t>
  </si>
  <si>
    <t>27-13-309-009-0000-031-35110</t>
  </si>
  <si>
    <t>15542 INNSBROOK DRIVE</t>
  </si>
  <si>
    <t>BP-24-00660</t>
  </si>
  <si>
    <t>Sabutis Residence</t>
  </si>
  <si>
    <t>Tear off, replace roof, 2 skylights, gutters</t>
  </si>
  <si>
    <t>27-17-108-029-0000-101-58980</t>
  </si>
  <si>
    <t>15365 JILLIAN ROAD</t>
  </si>
  <si>
    <t>BP-24-00916</t>
  </si>
  <si>
    <t>Crowther Residence</t>
  </si>
  <si>
    <t>Replace roof, gutters</t>
  </si>
  <si>
    <t>27-11-110-033-0000-049-4911</t>
  </si>
  <si>
    <t>14540 MAYCLIFF DRIVE</t>
  </si>
  <si>
    <t>BP-24-00729</t>
  </si>
  <si>
    <t>Gonzalez Residence</t>
  </si>
  <si>
    <t>27-08-202-018-0000-023-3357</t>
  </si>
  <si>
    <t>10404 MORNINGSIDE COURT</t>
  </si>
  <si>
    <t>BP-24-00861</t>
  </si>
  <si>
    <t>Staszel Residence</t>
  </si>
  <si>
    <t>27-14-410-019-0000-029-5286</t>
  </si>
  <si>
    <t>8023 MEADOWBROOK LANE</t>
  </si>
  <si>
    <t>BP-24-00646</t>
  </si>
  <si>
    <t>Orocho Residence</t>
  </si>
  <si>
    <t>27-15-415-006-0000-064-12771</t>
  </si>
  <si>
    <t>8930 MERION DRIVE</t>
  </si>
  <si>
    <t>BP-24-01002</t>
  </si>
  <si>
    <t>Puumala Residence</t>
  </si>
  <si>
    <t>27-14-303-027-0000-016-14411</t>
  </si>
  <si>
    <t>8613 KENDALL LANE</t>
  </si>
  <si>
    <t>BP-24-01004</t>
  </si>
  <si>
    <t>Butler Residence</t>
  </si>
  <si>
    <t>Replace roof</t>
  </si>
  <si>
    <t>27-30-419-003-0000-165-80220</t>
  </si>
  <si>
    <t>17420 LONGWOOD DRIVE</t>
  </si>
  <si>
    <t>BP-24-00648</t>
  </si>
  <si>
    <t>Tadin Residence</t>
  </si>
  <si>
    <t>27-03-304-022-0000-035-1598</t>
  </si>
  <si>
    <t>14108 YORKTOWN DRIVE</t>
  </si>
  <si>
    <t>BP-24-00717</t>
  </si>
  <si>
    <t>Witkowski Residence</t>
  </si>
  <si>
    <t>27-03-412-006-0000-035-6394</t>
  </si>
  <si>
    <t>14141 YORKTOWN DRIVE</t>
  </si>
  <si>
    <t>BP-24-00947</t>
  </si>
  <si>
    <t>Dippold Residence</t>
  </si>
  <si>
    <t>Tear off, replace roof, 1 skylight</t>
  </si>
  <si>
    <t>27-13-307-017-0000-088-3084</t>
  </si>
  <si>
    <t>7707 157TH STREET</t>
  </si>
  <si>
    <t>BP-24-00879</t>
  </si>
  <si>
    <t>Micic Residence</t>
  </si>
  <si>
    <t>27-29-104-004-0000-045-14491</t>
  </si>
  <si>
    <t>11046 167TH PLACE</t>
  </si>
  <si>
    <t>BP-24-00440</t>
  </si>
  <si>
    <t>Tear off, replace roof, gutters, fascia</t>
  </si>
  <si>
    <t>BP-24-00875</t>
  </si>
  <si>
    <t>Abusharif Residence</t>
  </si>
  <si>
    <t>Tear off, replace roof, gutters, fascia, 6 skylights</t>
  </si>
  <si>
    <t>27-02-201-081-0000-015-77180</t>
  </si>
  <si>
    <t>13700 80TH AVENUE</t>
  </si>
  <si>
    <t>BP-24-00935</t>
  </si>
  <si>
    <t>Raii Residence</t>
  </si>
  <si>
    <t>BP-24-00872</t>
  </si>
  <si>
    <t>Gremo Residence</t>
  </si>
  <si>
    <t>27-08-401-008-0000-023-617</t>
  </si>
  <si>
    <t>10538 WILDFLOWER ROAD</t>
  </si>
  <si>
    <t>BP-24-00941</t>
  </si>
  <si>
    <t>Dietz Residence</t>
  </si>
  <si>
    <t>Tear off, replace roof, gutters, 1 skylight</t>
  </si>
  <si>
    <t>27-11-103-003-0000-049-4781</t>
  </si>
  <si>
    <t>8633 144TH STREET</t>
  </si>
  <si>
    <t>BP-24-00791</t>
  </si>
  <si>
    <t>Esser Residence</t>
  </si>
  <si>
    <t>27-11-108-016-0000-049-4870</t>
  </si>
  <si>
    <t>8532 145TH PLACE</t>
  </si>
  <si>
    <t>BP-24-00951</t>
  </si>
  <si>
    <t>Shannon Residence</t>
  </si>
  <si>
    <t>Tear off, replace roof, gutters, fascia, soffit</t>
  </si>
  <si>
    <t>27-11-114-009-0000-019-10142</t>
  </si>
  <si>
    <t>14445 WOODED PATH LANE</t>
  </si>
  <si>
    <t>BP-24-00948</t>
  </si>
  <si>
    <t>Triantafilis Residence</t>
  </si>
  <si>
    <t>27-03-415-003-0000-035-10250</t>
  </si>
  <si>
    <t>9125 YORKTOWN DRIVE</t>
  </si>
  <si>
    <t>BP-24-00671</t>
  </si>
  <si>
    <t>Fogarty Residence</t>
  </si>
  <si>
    <t>27-03-415-002-0000-035-10251</t>
  </si>
  <si>
    <t>9131 YORKTOWN DRIVE</t>
  </si>
  <si>
    <t>BP-24-00874</t>
  </si>
  <si>
    <t>Roque Residence</t>
  </si>
  <si>
    <t>27-03-410-008-0000-017-6296</t>
  </si>
  <si>
    <t>14019 TOD WILLIAM DRIVE</t>
  </si>
  <si>
    <t>BP-24-00945</t>
  </si>
  <si>
    <t>Norbut Residence</t>
  </si>
  <si>
    <t>27-03-401-032-0000-017-6558</t>
  </si>
  <si>
    <t>14032 TOD WILLIAM DRIVE</t>
  </si>
  <si>
    <t>BP-24-00887</t>
  </si>
  <si>
    <t>Peabody Residence</t>
  </si>
  <si>
    <t>Tear off roof</t>
  </si>
  <si>
    <t>27-30-407-005-0000-007-1444</t>
  </si>
  <si>
    <t>11594 VALLEY BROOK DRIVE</t>
  </si>
  <si>
    <t>BP-24-00630</t>
  </si>
  <si>
    <t>Scipta Residence</t>
  </si>
  <si>
    <t>27-15-107-003-0000-057-2521</t>
  </si>
  <si>
    <t>15220 STRADFORD LANE</t>
  </si>
  <si>
    <t>BP-24-00914</t>
  </si>
  <si>
    <t>Floyd Residence</t>
  </si>
  <si>
    <t>27-13-108-015-0000-013-7029</t>
  </si>
  <si>
    <t>15356 SUNFLOWER COURT</t>
  </si>
  <si>
    <t>BP-24-00870</t>
  </si>
  <si>
    <t>Spencer Residence</t>
  </si>
  <si>
    <t>27-23-310-006-0000-027-9000</t>
  </si>
  <si>
    <t>16650 ROBINHOOD DRIVE</t>
  </si>
  <si>
    <t>BP-24-00703</t>
  </si>
  <si>
    <t>Cagnina Residence</t>
  </si>
  <si>
    <t>27-26-108-016-0000-027-8957</t>
  </si>
  <si>
    <t>16820 ROBINHOOD DRIVE</t>
  </si>
  <si>
    <t>BP-24-00819</t>
  </si>
  <si>
    <t>Nakos Residence</t>
  </si>
  <si>
    <t>27-30-207-001-0000-087-55860</t>
  </si>
  <si>
    <t>16859 STEEPLECHASE PARKWAY</t>
  </si>
  <si>
    <t>BP-24-01008</t>
  </si>
  <si>
    <t>Poda Residence</t>
  </si>
  <si>
    <t>27-09-100-005-0000-052-14205</t>
  </si>
  <si>
    <t>14340 RIDGE AVENUE</t>
  </si>
  <si>
    <t>BP-24-00960</t>
  </si>
  <si>
    <t>Hoffman Residence</t>
  </si>
  <si>
    <t>27-02-409-013-0000-093-6800</t>
  </si>
  <si>
    <t>14111 PUTNEY PLACE</t>
  </si>
  <si>
    <t>BP-24-00821</t>
  </si>
  <si>
    <t>Becker Residence</t>
  </si>
  <si>
    <t>tear off, re-roof</t>
  </si>
  <si>
    <t>27-10-206-020-0000-026-4425</t>
  </si>
  <si>
    <t>9102 POPLAR ROAD</t>
  </si>
  <si>
    <t>BP-24-00860</t>
  </si>
  <si>
    <t>Bredlau Residence</t>
  </si>
  <si>
    <t>27-15-216-014-0000-060-6211</t>
  </si>
  <si>
    <t>15401 PEMBRIDGE ROAD</t>
  </si>
  <si>
    <t>BP-24-00785</t>
  </si>
  <si>
    <t>Wisniowicz Residence</t>
  </si>
  <si>
    <t>27-15-110-028-0000-057-2560</t>
  </si>
  <si>
    <t>9246 PEMBROOKE LANE</t>
  </si>
  <si>
    <t>BP-24-00876</t>
  </si>
  <si>
    <t>Khouri Residence</t>
  </si>
  <si>
    <t>Tear off, replace roof, 6 skylights</t>
  </si>
  <si>
    <t>27-12-104-012-0000-012-10031</t>
  </si>
  <si>
    <t>7950 MICHELLE COURT</t>
  </si>
  <si>
    <t>BP-24-00653</t>
  </si>
  <si>
    <t>Yozze Residence</t>
  </si>
  <si>
    <t>Tear off, replace roof, 2 skylights</t>
  </si>
  <si>
    <t>27-10-407-005-0000-080-10376</t>
  </si>
  <si>
    <t>15000 88TH AVENUE</t>
  </si>
  <si>
    <t>BP-24-00938</t>
  </si>
  <si>
    <t>27-02-213-004-0000-177-89990</t>
  </si>
  <si>
    <t>13527 NICKLAUS DRIVE</t>
  </si>
  <si>
    <t>BP-24-00921</t>
  </si>
  <si>
    <t>Rupp Residence</t>
  </si>
  <si>
    <t>27-29-313-013-0000-171-87880</t>
  </si>
  <si>
    <t>10844 CARIBOU LANE</t>
  </si>
  <si>
    <t>BP-24-00897</t>
  </si>
  <si>
    <t>27-29-313-028-0000-171-88210</t>
  </si>
  <si>
    <t>10838 MOOSE LANE</t>
  </si>
  <si>
    <t>BP-24-00816</t>
  </si>
  <si>
    <t>Reis Residence</t>
  </si>
  <si>
    <t>Replace roof, 1 skylight</t>
  </si>
  <si>
    <t>27-02-313-006-0000-97430</t>
  </si>
  <si>
    <t>14141 87TH AVENUE</t>
  </si>
  <si>
    <t>BP-24-00994</t>
  </si>
  <si>
    <t>Varghese Residence</t>
  </si>
  <si>
    <t>27-02-313-005-0000-97440</t>
  </si>
  <si>
    <t>14151 87TH AVENUE</t>
  </si>
  <si>
    <t>BP-24-00896</t>
  </si>
  <si>
    <t>Knightly Residence</t>
  </si>
  <si>
    <t>27-03-226-012-0000-037-103620</t>
  </si>
  <si>
    <t>13711 LEGEND TRAIL LANE</t>
  </si>
  <si>
    <t>BP-24-00781</t>
  </si>
  <si>
    <t>Garcia Residence</t>
  </si>
  <si>
    <t>27-02-318-019-0000-98200</t>
  </si>
  <si>
    <t>8611 142ND STREET</t>
  </si>
  <si>
    <t>BP-24-00814</t>
  </si>
  <si>
    <t>Siampos Residence</t>
  </si>
  <si>
    <t>27-02-322-008-0000-98340</t>
  </si>
  <si>
    <t>14159 85TH AVENUE</t>
  </si>
  <si>
    <t>BP-24-00645</t>
  </si>
  <si>
    <t>Cihlar Residence</t>
  </si>
  <si>
    <t>27-29-416-015-0000-187-93960</t>
  </si>
  <si>
    <t>10510 DEER CHASE AVENUE</t>
  </si>
  <si>
    <t>BP-24-00902</t>
  </si>
  <si>
    <t>Leyva Residence</t>
  </si>
  <si>
    <t>27-29-423-012-0000-187-94050</t>
  </si>
  <si>
    <t>10433 DEER CHASE AVENUE</t>
  </si>
  <si>
    <t>BP-24-00886</t>
  </si>
  <si>
    <t>Lugo Residence</t>
  </si>
  <si>
    <t>27-22-118-025-0000-169-94990</t>
  </si>
  <si>
    <t>16228 PROVIDENCE SQUARE</t>
  </si>
  <si>
    <t>BP-24-00970</t>
  </si>
  <si>
    <t>Florek Residence</t>
  </si>
  <si>
    <t>Tear off, replace roof, fascia, soffits</t>
  </si>
  <si>
    <t>27-02-312-005-0000-96950</t>
  </si>
  <si>
    <t>8710 141ST PLACE</t>
  </si>
  <si>
    <t>BP-24-00873</t>
  </si>
  <si>
    <t>Soni Residence</t>
  </si>
  <si>
    <t>27-22-118-014-0000-169-90900</t>
  </si>
  <si>
    <t>9437 162ND STREET</t>
  </si>
  <si>
    <t>BP-24-00695</t>
  </si>
  <si>
    <t>Jacobowski Residence</t>
  </si>
  <si>
    <t>27-17-405-005-0000-204-111870</t>
  </si>
  <si>
    <t>10641 PENFIELD DRIVE</t>
  </si>
  <si>
    <t>BP-24-00923</t>
  </si>
  <si>
    <t>Ihmoud Residence</t>
  </si>
  <si>
    <t>27-29-112-013-0000-205-110950</t>
  </si>
  <si>
    <t>10910 SCARLET DRIVE</t>
  </si>
  <si>
    <t>BP-24-00763</t>
  </si>
  <si>
    <t>DiGiovanni Residence</t>
  </si>
  <si>
    <t>27-29-424-002-0000-197-104950</t>
  </si>
  <si>
    <t>10741 OLDE MILL DRIVE</t>
  </si>
  <si>
    <t>BP-24-00904</t>
  </si>
  <si>
    <t>Sewer Repair</t>
  </si>
  <si>
    <t>Ahn Residence</t>
  </si>
  <si>
    <t>homeowner to repair broken sewer line</t>
  </si>
  <si>
    <t>27-01-308-002-0000-038-49260</t>
  </si>
  <si>
    <t>14050 SELVA LANE</t>
  </si>
  <si>
    <t>BP-24-00885</t>
  </si>
  <si>
    <t>Lukasik</t>
  </si>
  <si>
    <t>Sewer repair, broken pipe.</t>
  </si>
  <si>
    <t>27-09-201-020-0000-052-13985</t>
  </si>
  <si>
    <t>14314 UNION AVENUE</t>
  </si>
  <si>
    <t>BP-24-00806</t>
  </si>
  <si>
    <t>Rabe Residence</t>
  </si>
  <si>
    <t>Emergency sewer repair through foundation of home.</t>
  </si>
  <si>
    <t>27-02-209-026-0000-011-2391</t>
  </si>
  <si>
    <t>13747 82ND PLACE</t>
  </si>
  <si>
    <t>BP-24-00359</t>
  </si>
  <si>
    <t>Grzymek Residence</t>
  </si>
  <si>
    <t>Sewer repair</t>
  </si>
  <si>
    <t>27-01-102-006-0000-042-11350</t>
  </si>
  <si>
    <t>7950 LAGUNA LANE</t>
  </si>
  <si>
    <t>BP-24-00663</t>
  </si>
  <si>
    <t>Van Wagner Residence</t>
  </si>
  <si>
    <t>Remove drywall, cut all drains and vents above toilet collar, re-run PVC lines. Remove all cast iron in basement and foundation to the 6". Rerun with 4" PVC with inside cleanout &amp; reseal foundation.</t>
  </si>
  <si>
    <t>27-03-203-012-0000-054-11446</t>
  </si>
  <si>
    <t>13509 ELM STREET</t>
  </si>
  <si>
    <t>BP-24-00893</t>
  </si>
  <si>
    <t>sheared overhead sewer repair - emergency</t>
  </si>
  <si>
    <t>27-18-203-001-0000-083-12</t>
  </si>
  <si>
    <t>15100 GINGER CREEK LANE</t>
  </si>
  <si>
    <t>BP-24-00733</t>
  </si>
  <si>
    <t>Sheds</t>
  </si>
  <si>
    <t>Winchel Residence</t>
  </si>
  <si>
    <t>Put up 7' x 7' resin shed</t>
  </si>
  <si>
    <t>27-30-311-002-0000-007-11873</t>
  </si>
  <si>
    <t>17448 HARVEST HILL DRIVE</t>
  </si>
  <si>
    <t>BP-24-00514</t>
  </si>
  <si>
    <t>Zayed Residence</t>
  </si>
  <si>
    <t>Build shed on stone base.</t>
  </si>
  <si>
    <t>27-13-405-002-0000-013-4119</t>
  </si>
  <si>
    <t>7440 WHEELER DRIVE</t>
  </si>
  <si>
    <t>BP-24-00499</t>
  </si>
  <si>
    <t>Syska Residence</t>
  </si>
  <si>
    <t>Replace shed in backyard on concrete slab.</t>
  </si>
  <si>
    <t>27-09-218-024-0000-052-5536</t>
  </si>
  <si>
    <t>9907 145TH PLACE</t>
  </si>
  <si>
    <t>BP-24-00629</t>
  </si>
  <si>
    <t>Pila Residence</t>
  </si>
  <si>
    <t>Install prefabricated shed.</t>
  </si>
  <si>
    <t>27-06-416-017-0000-021-62190</t>
  </si>
  <si>
    <t>13957 STOCKTON LANE</t>
  </si>
  <si>
    <t>BP-24-00979</t>
  </si>
  <si>
    <t>Siding, Gutters and Fascia</t>
  </si>
  <si>
    <t>Selles Residence</t>
  </si>
  <si>
    <t>Replace siding</t>
  </si>
  <si>
    <t>27-13-106-020-0000-013-7140</t>
  </si>
  <si>
    <t>7824 PONDEROSA COURT</t>
  </si>
  <si>
    <t>BP-24-00654</t>
  </si>
  <si>
    <t>Gutters</t>
  </si>
  <si>
    <t>BP-24-00682</t>
  </si>
  <si>
    <t>Remove and replace existing siding</t>
  </si>
  <si>
    <t>BP-24-00828</t>
  </si>
  <si>
    <t>Sonneveld Residence</t>
  </si>
  <si>
    <t>Siding, soffit, fascia, and gutters on home</t>
  </si>
  <si>
    <t>27-02-414-017-0000-038-60020</t>
  </si>
  <si>
    <t>14200 WOODWARD DRIVE</t>
  </si>
  <si>
    <t>BP-24-00708</t>
  </si>
  <si>
    <t>Siding</t>
  </si>
  <si>
    <t>BP-24-00905</t>
  </si>
  <si>
    <t>Loerop Residence</t>
  </si>
  <si>
    <t>Install new siding, soffit, fascia, gutters</t>
  </si>
  <si>
    <t>27-09-309-031-0000-056-7334</t>
  </si>
  <si>
    <t>10222 HIBISCUS DRIVE</t>
  </si>
  <si>
    <t>BP-24-00812</t>
  </si>
  <si>
    <t>Connors Residence</t>
  </si>
  <si>
    <t>Install LP SmartSide Board &amp; Batten Siding</t>
  </si>
  <si>
    <t>27-11-114-015-0000-019-4909</t>
  </si>
  <si>
    <t>8430 GOLFVIEW DRIVE</t>
  </si>
  <si>
    <t>BP-24-00838</t>
  </si>
  <si>
    <t>Wilmington Residence</t>
  </si>
  <si>
    <t>Install aluminum soffit &amp; fascia over existing wood; install gutters &amp; downspouts; clean &amp; remove debris; install siding</t>
  </si>
  <si>
    <t>27-31-109-019-0000-096-33040</t>
  </si>
  <si>
    <t>11844 GREENFIELD DRIVE</t>
  </si>
  <si>
    <t>BP-24-00982</t>
  </si>
  <si>
    <t>Harenberg Residence</t>
  </si>
  <si>
    <t>27-09-304-011-0000-056-7570</t>
  </si>
  <si>
    <t>10152 HUNTINGTON COURT</t>
  </si>
  <si>
    <t>BP-24-00794</t>
  </si>
  <si>
    <t>Barowsky Residence</t>
  </si>
  <si>
    <t>Tear off, re-side</t>
  </si>
  <si>
    <t>27-09-403-020-0000-010-2888</t>
  </si>
  <si>
    <t>14925 LA REINA RE'AL</t>
  </si>
  <si>
    <t>BP-24-00652</t>
  </si>
  <si>
    <t>Remove old siding and replace with new vinyl siding</t>
  </si>
  <si>
    <t>BP-24-00690</t>
  </si>
  <si>
    <t>Fulford Residence</t>
  </si>
  <si>
    <t>LeafFilters, removal of gutter helmet</t>
  </si>
  <si>
    <t>27-09-405-012-0000-010-2793</t>
  </si>
  <si>
    <t>15025 EL CAMENO RE'AL</t>
  </si>
  <si>
    <t>BP-24-00858</t>
  </si>
  <si>
    <t>Replace siding on house, garage, and shed</t>
  </si>
  <si>
    <t>BP-24-00451</t>
  </si>
  <si>
    <t>HOA Contact-Vern Stroub</t>
  </si>
  <si>
    <t>Tear off cedar re-side Hardie</t>
  </si>
  <si>
    <t>27-10-222-025-0000-122-57830</t>
  </si>
  <si>
    <t>14316 BLUE SPRUCE COURT</t>
  </si>
  <si>
    <t>BP-24-00925</t>
  </si>
  <si>
    <t>Soffit, fascia, gutters</t>
  </si>
  <si>
    <t>BP-24-00894</t>
  </si>
  <si>
    <t>Remove and replace siding</t>
  </si>
  <si>
    <t>BP-24-00747</t>
  </si>
  <si>
    <t>New vinyl siding on house</t>
  </si>
  <si>
    <t>BP-24-00669</t>
  </si>
  <si>
    <t>Swimming Pool, Above Ground W/ Heater</t>
  </si>
  <si>
    <t>Construct above ground pool.</t>
  </si>
  <si>
    <t>BP-24-00625</t>
  </si>
  <si>
    <t>Batinich Residence</t>
  </si>
  <si>
    <t>New 21' round above ground pool with heater</t>
  </si>
  <si>
    <t>27-15-413-002-0000-064-9621</t>
  </si>
  <si>
    <t>15550 DEWBERRY LANE</t>
  </si>
  <si>
    <t>BP-24-00931</t>
  </si>
  <si>
    <t>Water Heater Residential</t>
  </si>
  <si>
    <t>Lin Residence</t>
  </si>
  <si>
    <t>Replace water heater.</t>
  </si>
  <si>
    <t>27-02-207-003-0000-105-2418</t>
  </si>
  <si>
    <t>8124 PLUSKOTA DRIVE</t>
  </si>
  <si>
    <t>BP-24-00756</t>
  </si>
  <si>
    <t>Emergency water heater replacement</t>
  </si>
  <si>
    <t>27-32-102-003-1076-025-40280</t>
  </si>
  <si>
    <t>10823 MISSISSIPPI COURT</t>
  </si>
  <si>
    <t>BP-24-00699</t>
  </si>
  <si>
    <t>Water heater replacement</t>
  </si>
  <si>
    <t>BP-24-00962</t>
  </si>
  <si>
    <t>Gebeyehu Residence</t>
  </si>
  <si>
    <t>27-15-211-002-0000-060-5999</t>
  </si>
  <si>
    <t>15239 ROYAL FOXHUNT ROAD</t>
  </si>
  <si>
    <t>BP-24-00892</t>
  </si>
  <si>
    <t>Levine Residence</t>
  </si>
  <si>
    <t>27-13-301-015-0000-013-2984</t>
  </si>
  <si>
    <t>7743 CHESTNUT DRIVE</t>
  </si>
  <si>
    <t>BP-24-00981</t>
  </si>
  <si>
    <t>BP-24-00705</t>
  </si>
  <si>
    <t>Pearce Residence</t>
  </si>
  <si>
    <t>27-15-407-013-0000-032-9662</t>
  </si>
  <si>
    <t>15590 KEMPER DRIVE</t>
  </si>
  <si>
    <t>BP-24-00706</t>
  </si>
  <si>
    <t>Skowron Residence</t>
  </si>
  <si>
    <t>Replace water heater</t>
  </si>
  <si>
    <t>27-01-305-015-0000-038-60750</t>
  </si>
  <si>
    <t>14129 HEMPSTEAD DRIVE</t>
  </si>
  <si>
    <t>BP-24-00704</t>
  </si>
  <si>
    <t>McCarthy Residence</t>
  </si>
  <si>
    <t>27-14-302-018-1044-053-125570</t>
  </si>
  <si>
    <t>15706 ORLAN BROOK DRIVE 165</t>
  </si>
  <si>
    <t>BP-24-00778</t>
  </si>
  <si>
    <t>Sonnenberg Residence</t>
  </si>
  <si>
    <t>23-34-312-013-0000-200-106910</t>
  </si>
  <si>
    <t>13231 DUNMURRY DRIVE</t>
  </si>
  <si>
    <t>BP-24-00841</t>
  </si>
  <si>
    <t>Windows, Doors</t>
  </si>
  <si>
    <t>Metz Residence</t>
  </si>
  <si>
    <t>Replace 2 windows; no modifications</t>
  </si>
  <si>
    <t>27-32-312-005-1039-189-105530</t>
  </si>
  <si>
    <t>11110 WATERS EDGE DRIVE 2C</t>
  </si>
  <si>
    <t>BP-24-00988</t>
  </si>
  <si>
    <t>Bieda Residence</t>
  </si>
  <si>
    <t>Replace 4 windows</t>
  </si>
  <si>
    <t>27-17-402-053-0000-204-112300</t>
  </si>
  <si>
    <t>10715 GABRIELLE LANE</t>
  </si>
  <si>
    <t>BP-24-00888</t>
  </si>
  <si>
    <t>Cieslewicz Residence</t>
  </si>
  <si>
    <t>Replace 11 windows, 2 patio doors; no modifications</t>
  </si>
  <si>
    <t>27-31-210-010-0000-156-97730</t>
  </si>
  <si>
    <t>17811 MARLEY CREEK BOULEVARD</t>
  </si>
  <si>
    <t>BP-24-00656</t>
  </si>
  <si>
    <t>Solovey Residence</t>
  </si>
  <si>
    <t>Replace 7 windows; no structural change</t>
  </si>
  <si>
    <t>27-21-205-021-0000-135-67060</t>
  </si>
  <si>
    <t>16163 HACKNEY DRIVE</t>
  </si>
  <si>
    <t>BP-24-00651</t>
  </si>
  <si>
    <t>Jazowski Residence</t>
  </si>
  <si>
    <t>Replace front entry door</t>
  </si>
  <si>
    <t>27-08-212-026-0000-023-631</t>
  </si>
  <si>
    <t>14731 GOLF ROAD</t>
  </si>
  <si>
    <t>BP-24-00792</t>
  </si>
  <si>
    <t>Replace 8 windows</t>
  </si>
  <si>
    <t>BP-24-00602</t>
  </si>
  <si>
    <t>Scialabba Residence</t>
  </si>
  <si>
    <t>Replace 5 windows; no modifications</t>
  </si>
  <si>
    <t>27-31-116-008-0000-142-62330</t>
  </si>
  <si>
    <t>17609 KELSEY LANE</t>
  </si>
  <si>
    <t>BP-24-00461</t>
  </si>
  <si>
    <t>Sczepanski Residence</t>
  </si>
  <si>
    <t>23-34-408-001-0000-097-29330</t>
  </si>
  <si>
    <t>13250 JEAN CREEK DRIVE</t>
  </si>
  <si>
    <t>BP-24-00978</t>
  </si>
  <si>
    <t>Windows</t>
  </si>
  <si>
    <t>BP-24-00826</t>
  </si>
  <si>
    <t>Raynor Residence</t>
  </si>
  <si>
    <t>Remove/replace 5 windows (2 double hung and 3 2-lite slider); no structural changes</t>
  </si>
  <si>
    <t>27-09-302-040-0000-056-7517</t>
  </si>
  <si>
    <t>10035 HOLLY COURT</t>
  </si>
  <si>
    <t>BP-24-00919</t>
  </si>
  <si>
    <t>Roethle Residence</t>
  </si>
  <si>
    <t>Replace bedroom window with 3 lite casement style</t>
  </si>
  <si>
    <t>27-32-400-027-1012-025-12017</t>
  </si>
  <si>
    <t>10724 LOUISIANA COURT</t>
  </si>
  <si>
    <t>BP-24-00786</t>
  </si>
  <si>
    <t>Quagliani/Corbin Residence</t>
  </si>
  <si>
    <t>Replace 6 windows; no modifications</t>
  </si>
  <si>
    <t>27-32-400-027-1108-025-8482</t>
  </si>
  <si>
    <t>10623 LYNN DRIVE</t>
  </si>
  <si>
    <t>BP-24-00458</t>
  </si>
  <si>
    <t>Bolster Residence</t>
  </si>
  <si>
    <t>Replace 2 patio doors; no modifications</t>
  </si>
  <si>
    <t>27-06-412-018-1006-021-54930</t>
  </si>
  <si>
    <t>14011 NORWICH LANE 202</t>
  </si>
  <si>
    <t>BP-24-00460</t>
  </si>
  <si>
    <t>Pattara Residence</t>
  </si>
  <si>
    <t>27-06-412-018-1008-021-54920</t>
  </si>
  <si>
    <t>14011 NORWICH LANE 204</t>
  </si>
  <si>
    <t>BP-24-00562</t>
  </si>
  <si>
    <t>Miles Residence</t>
  </si>
  <si>
    <t>Replace 1 patio door; no modifications</t>
  </si>
  <si>
    <t>27-09-122-021-0000-052-11815</t>
  </si>
  <si>
    <t>14600 OAKLEY AVENUE</t>
  </si>
  <si>
    <t>BP-24-00525</t>
  </si>
  <si>
    <t>Kehlert Residence</t>
  </si>
  <si>
    <t>Replace 1 window and 1 patio door; same size, same opening</t>
  </si>
  <si>
    <t>27-10-421-032-0000-033-9917</t>
  </si>
  <si>
    <t>14760 LAKEVIEW DRIVE</t>
  </si>
  <si>
    <t>BP-24-00909</t>
  </si>
  <si>
    <t>Vaillancourt Residence</t>
  </si>
  <si>
    <t>Replace 5 windows; like-for-like</t>
  </si>
  <si>
    <t>27-16-406-010-1034-104-28030</t>
  </si>
  <si>
    <t>15602 CENTENNIAL COURT</t>
  </si>
  <si>
    <t>BP-24-00790</t>
  </si>
  <si>
    <t>Paszyna Residence</t>
  </si>
  <si>
    <t>27-30-411-008-0000-007-1390</t>
  </si>
  <si>
    <t>11556 BROOKWOOD DRIVE</t>
  </si>
  <si>
    <t>BP-24-01020</t>
  </si>
  <si>
    <t>West Residence</t>
  </si>
  <si>
    <t>Remove and replace 1 patio door and 18 windows</t>
  </si>
  <si>
    <t>27-32-210-022-0000-025-80030</t>
  </si>
  <si>
    <t>17815 ABIGAIL LANE</t>
  </si>
  <si>
    <t>BP-24-00760</t>
  </si>
  <si>
    <t>Tromner Residence</t>
  </si>
  <si>
    <t>Replace 4 windows; like-for-like</t>
  </si>
  <si>
    <t>27-13-200-024-0000-013-80520</t>
  </si>
  <si>
    <t>15359 ASTER LANE</t>
  </si>
  <si>
    <t>BP-24-00735</t>
  </si>
  <si>
    <t>Kalal Residence</t>
  </si>
  <si>
    <t>Replace front exterior door with new sidelights &amp; rear exterior door; new storm doors for both</t>
  </si>
  <si>
    <t>27-30-312-006-0000-096-16710</t>
  </si>
  <si>
    <t>17343 BROOKGATE DRIVE</t>
  </si>
  <si>
    <t>BP-24-00681</t>
  </si>
  <si>
    <t>Schwer Residence</t>
  </si>
  <si>
    <t>Replace 1 patio door and 1 entry door; no structural changes</t>
  </si>
  <si>
    <t>27-31-107-002-0000-007-36070</t>
  </si>
  <si>
    <t>17505 BROOK HILL DRIVE</t>
  </si>
  <si>
    <t>BP-24-00891</t>
  </si>
  <si>
    <t>Vogler Residence</t>
  </si>
  <si>
    <t>Remove and replace 4 windows; no modifications</t>
  </si>
  <si>
    <t>27-13-201-033-1001-013-9426</t>
  </si>
  <si>
    <t>7304 EVERGREEN DRIVE 1A</t>
  </si>
  <si>
    <t>BP-24-00329</t>
  </si>
  <si>
    <t>Hellem Residence</t>
  </si>
  <si>
    <t>27-22-307-008-0000-144-63480</t>
  </si>
  <si>
    <t>9520 DEBBIE LANE</t>
  </si>
  <si>
    <t>BP-24-00967</t>
  </si>
  <si>
    <t>Haw Residence</t>
  </si>
  <si>
    <t>Remove and replace 11 windows; like-for-like, no structural changes</t>
  </si>
  <si>
    <t>27-23-118-015-0000-146-65830</t>
  </si>
  <si>
    <t>8737 CRYSTAL CREEK DRIVE</t>
  </si>
  <si>
    <t>BP-24-00448</t>
  </si>
  <si>
    <t>Chatman Residence</t>
  </si>
  <si>
    <t>Replace 7 windows; no modifications</t>
  </si>
  <si>
    <t>27-32-301-016-1093-025-56</t>
  </si>
  <si>
    <t>10939 COLORADO COURT</t>
  </si>
  <si>
    <t>BP-24-00758</t>
  </si>
  <si>
    <t>Collins Residence</t>
  </si>
  <si>
    <t>Replace 12 windows; like-for-like</t>
  </si>
  <si>
    <t>27-16-404-020-0000-104-15550</t>
  </si>
  <si>
    <t>9921 CONSTITUTION DRIVE</t>
  </si>
  <si>
    <t>BP-24-00868</t>
  </si>
  <si>
    <t>Nasrawi Residence</t>
  </si>
  <si>
    <t>Replace bedroom windows</t>
  </si>
  <si>
    <t>27-16-404-030-0000-104-23230</t>
  </si>
  <si>
    <t>9971 CONSTITUTION DRIVE</t>
  </si>
  <si>
    <t>BP-24-00963</t>
  </si>
  <si>
    <t>Hodul Residence</t>
  </si>
  <si>
    <t>Patio door replacement</t>
  </si>
  <si>
    <t>27-30-206-007-0000-087-55920</t>
  </si>
  <si>
    <t>17021 STEEPLECHASE PARKWAY</t>
  </si>
  <si>
    <t>BP-24-00804</t>
  </si>
  <si>
    <t>Kluth Residence</t>
  </si>
  <si>
    <t>Remove and replace 15 windows with same size, new product. 0.27 &amp; lower U's.</t>
  </si>
  <si>
    <t>27-29-110-005-0000-100-38800</t>
  </si>
  <si>
    <t>16717 SHERIDANS TRAIL</t>
  </si>
  <si>
    <t>BP-24-00849</t>
  </si>
  <si>
    <t>Tallon Residence</t>
  </si>
  <si>
    <t>Replace 2 windows and 1 patio door; no modifications</t>
  </si>
  <si>
    <t>27-17-312-025-0000-133-62510</t>
  </si>
  <si>
    <t>15740 SHIRE DRIVE</t>
  </si>
  <si>
    <t>BP-24-00789</t>
  </si>
  <si>
    <t>Fragen/Cognetti Residence</t>
  </si>
  <si>
    <t>Replace 28 windows; no modifications</t>
  </si>
  <si>
    <t>27-07-405-022-0000-077-69140</t>
  </si>
  <si>
    <t>151 SILO RIDGE ROAD NORTH</t>
  </si>
  <si>
    <t>BP-24-00835</t>
  </si>
  <si>
    <t>Ali Residence</t>
  </si>
  <si>
    <t>Replace 4 windows; no modifications</t>
  </si>
  <si>
    <t>27-13-408-022-0000-018-4382</t>
  </si>
  <si>
    <t>7530 TIFFANY DRIVE</t>
  </si>
  <si>
    <t>BP-24-00837</t>
  </si>
  <si>
    <t>Miller Residence</t>
  </si>
  <si>
    <t>Replace 4 windows &amp; 2 patio doors; no modifications</t>
  </si>
  <si>
    <t>27-31-404-022-1090-156-83320</t>
  </si>
  <si>
    <t>11535 SETTLERS POND WAY 2B</t>
  </si>
  <si>
    <t>BP-24-00741</t>
  </si>
  <si>
    <t>Manske Residence</t>
  </si>
  <si>
    <t>Replace 4 windows and 2 patio doors; no modifications</t>
  </si>
  <si>
    <t>27-16-209-064-1010-086-11504</t>
  </si>
  <si>
    <t>9903 SHADY LANE</t>
  </si>
  <si>
    <t>BP-24-00833</t>
  </si>
  <si>
    <t>Blaschek Residence</t>
  </si>
  <si>
    <t>Replace 1 bow window; no structural changes</t>
  </si>
  <si>
    <t>27-10-406-015-0000-080-10336</t>
  </si>
  <si>
    <t>14901 POPLAR ROAD</t>
  </si>
  <si>
    <t>BP-24-00376</t>
  </si>
  <si>
    <t>Panozzo Residence</t>
  </si>
  <si>
    <t>Replace 3 windows; no modifications</t>
  </si>
  <si>
    <t>27-16-208-059-0000-072-9374</t>
  </si>
  <si>
    <t>9729 154TH STREET</t>
  </si>
  <si>
    <t>BP-24-00855</t>
  </si>
  <si>
    <t>Considine Residence</t>
  </si>
  <si>
    <t>27-16-208-060-0000-9373</t>
  </si>
  <si>
    <t>9731 154TH STREET</t>
  </si>
  <si>
    <t>BP-24-00722</t>
  </si>
  <si>
    <t>Cocanig Residence</t>
  </si>
  <si>
    <t>Replacement of 1 patio door in existing opening</t>
  </si>
  <si>
    <t>27-16-200-010-1005-010-14256</t>
  </si>
  <si>
    <t>9960 153RD STREET 3W</t>
  </si>
  <si>
    <t>BP-24-01018</t>
  </si>
  <si>
    <t>Kendall Partners</t>
  </si>
  <si>
    <t>Install new windows in existing locations.</t>
  </si>
  <si>
    <t>27-02-107-015-0000-092-7914</t>
  </si>
  <si>
    <t>13828 86TH AVENUE</t>
  </si>
  <si>
    <t>BP-24-00320</t>
  </si>
  <si>
    <t>Richards Residence</t>
  </si>
  <si>
    <t>Replace 1 entry door; no modifications</t>
  </si>
  <si>
    <t>27-14-106-012-0000-085-8021</t>
  </si>
  <si>
    <t>8452 WHEELER DRIVE</t>
  </si>
  <si>
    <t>BP-24-00854</t>
  </si>
  <si>
    <t>Watson Residence</t>
  </si>
  <si>
    <t>27-30-316-003-0000-096-33260</t>
  </si>
  <si>
    <t>17433 WESTBROOK DRIVE</t>
  </si>
  <si>
    <t>BP-24-00827</t>
  </si>
  <si>
    <t>Rush Residence</t>
  </si>
  <si>
    <t>Replace 15 windows, 1 bay window, and 1 patio slider; like-for -like</t>
  </si>
  <si>
    <t>27-02-411-002-0000-093-6770</t>
  </si>
  <si>
    <t>8117 UXBRIDGE DRIVE</t>
  </si>
  <si>
    <t>BP-24-00832</t>
  </si>
  <si>
    <t>Vokac Residence</t>
  </si>
  <si>
    <t>Replace windows; like-for-like</t>
  </si>
  <si>
    <t>27-14-108-033-0000-060-26300</t>
  </si>
  <si>
    <t>15108 VALENTINA DRIVE</t>
  </si>
  <si>
    <t>BP-24-00846</t>
  </si>
  <si>
    <t>Fischer Residence</t>
  </si>
  <si>
    <t>27-29-215-008-0000-048-34450</t>
  </si>
  <si>
    <t>17029 WARBLER LANE</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</si>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</sst>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mm/dd/yyyy"/>
    <numFmt numFmtId="165" formatCode="&quot;$&quot;#,##0"/>
    <numFmt numFmtId="166" formatCode="_(&quot;$&quot;* #,##0_);_(&quot;$&quot;* \(#,##0\);_(&quot;$&quot;* &quot;-&quot;??_);_(@_)"/>
  </numFmts>
  <fonts count="6" x14ac:knownFonts="1">
    <font>
      <sz val="11"/>
      <color indexed="8"/>
      <name val="Aptos Narrow"/>
      <family val="2"/>
      <scheme val="minor"/>
    </font>
    <font>
      <sz val="11"/>
      <color indexed="8"/>
      <name val="Aptos Narrow"/>
      <family val="2"/>
      <scheme val="minor"/>
    </font>
    <font>
      <b/>
      <sz val="11"/>
      <name val="Calibri"/>
      <family val="2"/>
    </font>
    <font>
      <sz val="11"/>
      <name val="Calibri"/>
      <family val="2"/>
    </font>
    <font>
      <b/>
      <sz val="11"/>
      <color indexed="8"/>
      <name val="Aptos Narrow"/>
      <family val="2"/>
      <scheme val="minor"/>
    </font>
    <font>
      <sz val="11"/>
      <name val="Aptos Narrow"/>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127">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xf>
    <xf numFmtId="1" fontId="0" fillId="2" borderId="0" xfId="0" applyNumberFormat="1" applyFill="1" applyAlignment="1">
      <alignment horizontal="center"/>
    </xf>
    <xf numFmtId="0" fontId="2"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1" fontId="0" fillId="0" borderId="0" xfId="0" applyNumberFormat="1" applyAlignment="1">
      <alignment horizontal="center"/>
    </xf>
    <xf numFmtId="0" fontId="0" fillId="0" borderId="1" xfId="0" applyBorder="1" applyAlignment="1">
      <alignment horizontal="left"/>
    </xf>
    <xf numFmtId="0" fontId="0" fillId="0" borderId="1" xfId="0" applyBorder="1" applyAlignment="1">
      <alignment horizontal="left" wrapText="1"/>
    </xf>
    <xf numFmtId="164" fontId="0" fillId="0" borderId="1" xfId="0" applyNumberFormat="1" applyBorder="1" applyAlignment="1">
      <alignment horizontal="left"/>
    </xf>
    <xf numFmtId="165" fontId="0" fillId="0" borderId="1" xfId="0" applyNumberFormat="1" applyBorder="1" applyAlignment="1">
      <alignment horizontal="center"/>
    </xf>
    <xf numFmtId="0" fontId="0" fillId="0" borderId="1" xfId="0" applyBorder="1"/>
    <xf numFmtId="0" fontId="0" fillId="0" borderId="0" xfId="0" applyAlignment="1">
      <alignment horizontal="left"/>
    </xf>
    <xf numFmtId="0" fontId="0" fillId="0" borderId="0" xfId="0" applyAlignment="1">
      <alignment horizontal="left" wrapText="1"/>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6"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Alignment="1">
      <alignment horizontal="center" wrapText="1"/>
    </xf>
    <xf numFmtId="164" fontId="4" fillId="0" borderId="0" xfId="0" applyNumberFormat="1" applyFont="1" applyAlignment="1">
      <alignment horizontal="center"/>
    </xf>
    <xf numFmtId="166" fontId="4" fillId="0" borderId="0" xfId="1" applyNumberFormat="1" applyFont="1" applyFill="1" applyBorder="1" applyAlignment="1">
      <alignment horizontal="center"/>
    </xf>
    <xf numFmtId="1" fontId="4" fillId="0" borderId="0" xfId="0" applyNumberFormat="1" applyFont="1" applyAlignment="1">
      <alignment horizontal="center"/>
    </xf>
    <xf numFmtId="42" fontId="0" fillId="0" borderId="1" xfId="1" applyNumberFormat="1" applyFont="1" applyBorder="1" applyAlignment="1">
      <alignment horizontal="center"/>
    </xf>
    <xf numFmtId="0" fontId="0" fillId="0" borderId="1" xfId="0" applyBorder="1" applyAlignment="1">
      <alignment horizontal="center"/>
    </xf>
    <xf numFmtId="164" fontId="4" fillId="3" borderId="6" xfId="0" applyNumberFormat="1" applyFont="1" applyFill="1" applyBorder="1" applyAlignment="1">
      <alignment horizontal="center"/>
    </xf>
    <xf numFmtId="164" fontId="4" fillId="3" borderId="7" xfId="0" applyNumberFormat="1" applyFont="1" applyFill="1" applyBorder="1" applyAlignment="1">
      <alignment horizontal="center"/>
    </xf>
    <xf numFmtId="166" fontId="4" fillId="3" borderId="8" xfId="1" applyNumberFormat="1" applyFont="1" applyFill="1" applyBorder="1" applyAlignment="1">
      <alignment horizontal="center"/>
    </xf>
    <xf numFmtId="1" fontId="4" fillId="3" borderId="9" xfId="1" applyNumberFormat="1" applyFont="1" applyFill="1" applyBorder="1" applyAlignment="1">
      <alignment horizontal="center"/>
    </xf>
    <xf numFmtId="42" fontId="0" fillId="0" borderId="1" xfId="0" applyNumberFormat="1" applyBorder="1" applyAlignment="1">
      <alignment horizontal="center" vertical="center"/>
    </xf>
    <xf numFmtId="42" fontId="0" fillId="0" borderId="1" xfId="1" applyNumberFormat="1" applyFont="1" applyBorder="1" applyAlignment="1">
      <alignment horizontal="right"/>
    </xf>
    <xf numFmtId="0" fontId="0" fillId="0" borderId="10" xfId="0" applyBorder="1" applyAlignment="1">
      <alignment horizontal="left"/>
    </xf>
    <xf numFmtId="0" fontId="0" fillId="0" borderId="10" xfId="0" applyBorder="1" applyAlignment="1">
      <alignment horizontal="center" wrapText="1"/>
    </xf>
    <xf numFmtId="164" fontId="0" fillId="0" borderId="10" xfId="0" applyNumberFormat="1" applyBorder="1" applyAlignment="1">
      <alignment horizontal="left"/>
    </xf>
    <xf numFmtId="42" fontId="0" fillId="0" borderId="10" xfId="1" applyNumberFormat="1" applyFont="1" applyBorder="1" applyAlignment="1">
      <alignment horizontal="center"/>
    </xf>
    <xf numFmtId="0" fontId="0" fillId="0" borderId="10" xfId="0" applyBorder="1" applyAlignment="1">
      <alignment horizontal="center"/>
    </xf>
    <xf numFmtId="0" fontId="0" fillId="0" borderId="11" xfId="0" applyBorder="1" applyAlignment="1">
      <alignment horizontal="left"/>
    </xf>
    <xf numFmtId="0" fontId="0" fillId="0" borderId="11" xfId="0" applyBorder="1" applyAlignment="1">
      <alignment horizontal="center" wrapText="1"/>
    </xf>
    <xf numFmtId="164" fontId="0" fillId="0" borderId="11" xfId="0" applyNumberFormat="1" applyBorder="1" applyAlignment="1">
      <alignment horizontal="left"/>
    </xf>
    <xf numFmtId="42" fontId="0" fillId="0" borderId="11" xfId="1" applyNumberFormat="1" applyFont="1" applyBorder="1" applyAlignment="1">
      <alignment horizontal="center"/>
    </xf>
    <xf numFmtId="0" fontId="0" fillId="0" borderId="11" xfId="0" applyBorder="1" applyAlignment="1">
      <alignment horizontal="center"/>
    </xf>
    <xf numFmtId="0" fontId="0" fillId="0" borderId="12" xfId="0" applyBorder="1" applyAlignment="1">
      <alignment horizontal="left"/>
    </xf>
    <xf numFmtId="0" fontId="0" fillId="0" borderId="12" xfId="0" applyBorder="1" applyAlignment="1">
      <alignment horizontal="center" wrapText="1"/>
    </xf>
    <xf numFmtId="164" fontId="0" fillId="0" borderId="12" xfId="0" applyNumberFormat="1" applyBorder="1" applyAlignment="1">
      <alignment horizontal="left"/>
    </xf>
    <xf numFmtId="42" fontId="0" fillId="0" borderId="12" xfId="1" applyNumberFormat="1" applyFont="1" applyBorder="1" applyAlignment="1">
      <alignment horizontal="center"/>
    </xf>
    <xf numFmtId="0" fontId="0" fillId="0" borderId="12" xfId="0" applyBorder="1" applyAlignment="1">
      <alignment horizontal="center"/>
    </xf>
    <xf numFmtId="42" fontId="0" fillId="0" borderId="10" xfId="1" applyNumberFormat="1" applyFont="1" applyFill="1" applyBorder="1" applyAlignment="1">
      <alignment horizontal="center"/>
    </xf>
    <xf numFmtId="42" fontId="0" fillId="0" borderId="11" xfId="1" applyNumberFormat="1" applyFont="1" applyFill="1" applyBorder="1" applyAlignment="1">
      <alignment horizontal="center"/>
    </xf>
    <xf numFmtId="42" fontId="0" fillId="0" borderId="12" xfId="1" applyNumberFormat="1" applyFont="1" applyFill="1" applyBorder="1" applyAlignment="1">
      <alignment horizontal="center"/>
    </xf>
    <xf numFmtId="42" fontId="0" fillId="0" borderId="1" xfId="1" applyNumberFormat="1" applyFont="1" applyFill="1" applyBorder="1" applyAlignment="1">
      <alignment horizontal="right"/>
    </xf>
    <xf numFmtId="42" fontId="0" fillId="0" borderId="1" xfId="0" applyNumberFormat="1" applyBorder="1" applyAlignment="1">
      <alignment horizontal="right"/>
    </xf>
    <xf numFmtId="0" fontId="0" fillId="0" borderId="10" xfId="0" applyBorder="1" applyAlignment="1">
      <alignment horizontal="left" wrapText="1"/>
    </xf>
    <xf numFmtId="42" fontId="0" fillId="0" borderId="10" xfId="0" applyNumberFormat="1" applyBorder="1" applyAlignment="1">
      <alignment horizontal="center"/>
    </xf>
    <xf numFmtId="0" fontId="0" fillId="0" borderId="11" xfId="0" applyBorder="1" applyAlignment="1">
      <alignment horizontal="left" wrapText="1"/>
    </xf>
    <xf numFmtId="42" fontId="0" fillId="0" borderId="11" xfId="0" applyNumberFormat="1" applyBorder="1" applyAlignment="1">
      <alignment horizontal="center"/>
    </xf>
    <xf numFmtId="0" fontId="0" fillId="0" borderId="12" xfId="0" applyBorder="1" applyAlignment="1">
      <alignment horizontal="left" wrapText="1"/>
    </xf>
    <xf numFmtId="42" fontId="0" fillId="0" borderId="12" xfId="0" applyNumberFormat="1" applyBorder="1" applyAlignment="1">
      <alignment horizontal="center"/>
    </xf>
    <xf numFmtId="0" fontId="5" fillId="0" borderId="10" xfId="0" applyFont="1" applyBorder="1" applyAlignment="1">
      <alignment horizontal="center"/>
    </xf>
    <xf numFmtId="0" fontId="5" fillId="0" borderId="10" xfId="0" applyFont="1" applyBorder="1" applyAlignment="1">
      <alignment horizontal="center" wrapText="1"/>
    </xf>
    <xf numFmtId="0" fontId="5" fillId="0" borderId="1" xfId="0" applyFont="1" applyBorder="1" applyAlignment="1">
      <alignment horizontal="left"/>
    </xf>
    <xf numFmtId="164" fontId="5" fillId="0" borderId="10" xfId="0" applyNumberFormat="1" applyFont="1" applyBorder="1" applyAlignment="1">
      <alignment horizontal="left"/>
    </xf>
    <xf numFmtId="42" fontId="5" fillId="0" borderId="10" xfId="0" applyNumberFormat="1" applyFont="1" applyBorder="1" applyAlignment="1">
      <alignment horizontal="center"/>
    </xf>
    <xf numFmtId="0" fontId="5" fillId="0" borderId="11" xfId="0" applyFont="1" applyBorder="1" applyAlignment="1">
      <alignment horizontal="center"/>
    </xf>
    <xf numFmtId="0" fontId="5" fillId="0" borderId="11" xfId="0" applyFont="1" applyBorder="1" applyAlignment="1">
      <alignment horizontal="center" wrapText="1"/>
    </xf>
    <xf numFmtId="164" fontId="5" fillId="0" borderId="11" xfId="0" applyNumberFormat="1" applyFont="1" applyBorder="1" applyAlignment="1">
      <alignment horizontal="left"/>
    </xf>
    <xf numFmtId="42" fontId="5" fillId="0" borderId="11" xfId="0" applyNumberFormat="1" applyFont="1" applyBorder="1" applyAlignment="1">
      <alignment horizontal="center"/>
    </xf>
    <xf numFmtId="0" fontId="5" fillId="0" borderId="12" xfId="0" applyFont="1" applyBorder="1" applyAlignment="1">
      <alignment horizontal="center"/>
    </xf>
    <xf numFmtId="0" fontId="5" fillId="0" borderId="12" xfId="0" applyFont="1" applyBorder="1" applyAlignment="1">
      <alignment horizontal="center" wrapText="1"/>
    </xf>
    <xf numFmtId="164" fontId="5" fillId="0" borderId="12" xfId="0" applyNumberFormat="1" applyFont="1" applyBorder="1" applyAlignment="1">
      <alignment horizontal="left"/>
    </xf>
    <xf numFmtId="42" fontId="5" fillId="0" borderId="12" xfId="0" applyNumberFormat="1" applyFon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left"/>
    </xf>
    <xf numFmtId="42" fontId="0" fillId="0" borderId="1" xfId="0" applyNumberFormat="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37" fontId="4" fillId="3" borderId="4" xfId="1" applyNumberFormat="1" applyFont="1" applyFill="1" applyBorder="1" applyAlignment="1">
      <alignment horizontal="center"/>
    </xf>
    <xf numFmtId="0" fontId="4" fillId="0" borderId="2" xfId="0" applyFont="1" applyBorder="1" applyAlignment="1">
      <alignment horizontal="center"/>
    </xf>
    <xf numFmtId="0" fontId="4" fillId="0" borderId="15" xfId="0" applyFont="1" applyBorder="1" applyAlignment="1">
      <alignment horizontal="center"/>
    </xf>
    <xf numFmtId="166" fontId="4" fillId="0" borderId="11" xfId="1" applyNumberFormat="1" applyFont="1" applyFill="1" applyBorder="1" applyAlignment="1">
      <alignment horizontal="center"/>
    </xf>
    <xf numFmtId="37" fontId="4" fillId="0" borderId="11" xfId="1" applyNumberFormat="1" applyFont="1" applyFill="1" applyBorder="1" applyAlignment="1">
      <alignment horizontal="right"/>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0" borderId="0" xfId="0" applyFont="1" applyAlignment="1">
      <alignment horizontal="center" wrapText="1"/>
    </xf>
    <xf numFmtId="0" fontId="4" fillId="0" borderId="0" xfId="0" applyFont="1" applyAlignment="1">
      <alignment horizontal="center"/>
    </xf>
    <xf numFmtId="44" fontId="0" fillId="0" borderId="1" xfId="1" applyFont="1" applyBorder="1" applyAlignment="1">
      <alignment horizontal="center"/>
    </xf>
    <xf numFmtId="0" fontId="0" fillId="0" borderId="1" xfId="0" applyBorder="1" applyAlignment="1">
      <alignment horizontal="center" vertical="center"/>
    </xf>
    <xf numFmtId="165" fontId="0" fillId="0" borderId="0" xfId="0" applyNumberFormat="1" applyAlignment="1">
      <alignment horizontal="left"/>
    </xf>
    <xf numFmtId="37" fontId="4" fillId="3" borderId="5" xfId="1" applyNumberFormat="1" applyFont="1" applyFill="1" applyBorder="1" applyAlignment="1">
      <alignment horizontal="center"/>
    </xf>
    <xf numFmtId="166" fontId="0" fillId="0" borderId="0" xfId="1" applyNumberFormat="1"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1" fontId="4" fillId="3" borderId="9" xfId="0" applyNumberFormat="1" applyFon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wrapText="1"/>
    </xf>
    <xf numFmtId="164" fontId="0" fillId="2" borderId="0" xfId="0" applyNumberFormat="1" applyFill="1" applyAlignment="1">
      <alignment horizontal="left"/>
    </xf>
    <xf numFmtId="166" fontId="0" fillId="2" borderId="0" xfId="1" applyNumberFormat="1" applyFont="1" applyFill="1" applyAlignment="1">
      <alignment horizontal="center"/>
    </xf>
    <xf numFmtId="164" fontId="0" fillId="0" borderId="0" xfId="0" applyNumberFormat="1" applyAlignment="1">
      <alignment horizontal="left"/>
    </xf>
    <xf numFmtId="165" fontId="0" fillId="0" borderId="0" xfId="0" applyNumberFormat="1" applyAlignment="1">
      <alignment horizontal="center"/>
    </xf>
    <xf numFmtId="0" fontId="0" fillId="0" borderId="10" xfId="0" applyBorder="1" applyAlignment="1">
      <alignment horizontal="left"/>
    </xf>
    <xf numFmtId="164" fontId="0" fillId="0" borderId="10" xfId="0" applyNumberFormat="1" applyBorder="1" applyAlignment="1">
      <alignment horizontal="left"/>
    </xf>
    <xf numFmtId="165" fontId="0" fillId="0" borderId="10" xfId="0" applyNumberFormat="1" applyBorder="1" applyAlignment="1">
      <alignment horizontal="center"/>
    </xf>
    <xf numFmtId="0" fontId="0" fillId="0" borderId="10" xfId="0" applyBorder="1"/>
    <xf numFmtId="37" fontId="4" fillId="3" borderId="9" xfId="1" applyNumberFormat="1" applyFont="1" applyFill="1" applyBorder="1" applyAlignment="1">
      <alignment horizontal="center"/>
    </xf>
    <xf numFmtId="0" fontId="4" fillId="0" borderId="18" xfId="0" applyFont="1" applyBorder="1" applyAlignment="1">
      <alignment horizontal="center" wrapText="1"/>
    </xf>
    <xf numFmtId="0" fontId="4" fillId="0" borderId="18" xfId="0" applyFont="1" applyBorder="1" applyAlignment="1">
      <alignment horizontal="center"/>
    </xf>
    <xf numFmtId="166" fontId="4" fillId="0" borderId="18" xfId="1" applyNumberFormat="1" applyFont="1" applyFill="1" applyBorder="1" applyAlignment="1">
      <alignment horizontal="center"/>
    </xf>
    <xf numFmtId="37" fontId="4" fillId="0" borderId="18" xfId="1" applyNumberFormat="1" applyFont="1" applyFill="1" applyBorder="1" applyAlignment="1">
      <alignment horizontal="center"/>
    </xf>
    <xf numFmtId="42" fontId="0" fillId="0" borderId="1" xfId="1" applyNumberFormat="1" applyFont="1" applyBorder="1" applyAlignment="1">
      <alignment horizontal="center" vertical="center"/>
    </xf>
    <xf numFmtId="0" fontId="4" fillId="0" borderId="16" xfId="0" applyFont="1" applyBorder="1" applyAlignment="1">
      <alignment horizontal="center"/>
    </xf>
    <xf numFmtId="0" fontId="4" fillId="0" borderId="17" xfId="0" applyFont="1" applyBorder="1" applyAlignment="1">
      <alignment horizontal="center"/>
    </xf>
    <xf numFmtId="166" fontId="4" fillId="0" borderId="4" xfId="1" applyNumberFormat="1" applyFont="1" applyFill="1" applyBorder="1" applyAlignment="1">
      <alignment horizontal="center"/>
    </xf>
    <xf numFmtId="37" fontId="4" fillId="0" borderId="5" xfId="1" applyNumberFormat="1" applyFont="1" applyFill="1" applyBorder="1" applyAlignment="1">
      <alignment horizontal="center"/>
    </xf>
    <xf numFmtId="0" fontId="4" fillId="0" borderId="19" xfId="0" applyFont="1" applyBorder="1" applyAlignment="1">
      <alignment horizontal="center"/>
    </xf>
    <xf numFmtId="166" fontId="0" fillId="0" borderId="1" xfId="1" applyNumberFormat="1" applyFont="1" applyBorder="1" applyAlignment="1">
      <alignment horizontal="center"/>
    </xf>
    <xf numFmtId="1" fontId="0" fillId="0" borderId="1" xfId="0" applyNumberFormat="1" applyBorder="1" applyAlignment="1">
      <alignment horizontal="center"/>
    </xf>
    <xf numFmtId="0" fontId="0" fillId="0" borderId="1" xfId="0" applyBorder="1" applyAlignment="1">
      <alignment wrapText="1"/>
    </xf>
    <xf numFmtId="0" fontId="0" fillId="0" borderId="0" xfId="0" applyAlignment="1">
      <alignment wrapText="1"/>
    </xf>
    <xf numFmtId="44" fontId="4" fillId="3" borderId="8" xfId="1" applyFont="1" applyFill="1" applyBorder="1"/>
    <xf numFmtId="0" fontId="4" fillId="0" borderId="20" xfId="0" applyFont="1" applyBorder="1" applyAlignment="1">
      <alignment horizontal="center"/>
    </xf>
    <xf numFmtId="0" fontId="4" fillId="0" borderId="7" xfId="0" applyFont="1" applyBorder="1" applyAlignment="1">
      <alignment horizontal="center"/>
    </xf>
    <xf numFmtId="166" fontId="4" fillId="0" borderId="21" xfId="1" applyNumberFormat="1" applyFont="1" applyFill="1" applyBorder="1" applyAlignment="1">
      <alignment horizontal="center"/>
    </xf>
    <xf numFmtId="1" fontId="4" fillId="0" borderId="22" xfId="0" applyNumberFormat="1" applyFont="1" applyBorder="1" applyAlignment="1">
      <alignment horizontal="center"/>
    </xf>
    <xf numFmtId="166" fontId="4" fillId="3" borderId="8" xfId="0"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FAF8B-4F6D-4176-AD92-B2DD33FD85E1}">
  <dimension ref="A1:I504"/>
  <sheetViews>
    <sheetView tabSelected="1" topLeftCell="C1" zoomScale="80" zoomScaleNormal="80" workbookViewId="0">
      <pane ySplit="1" topLeftCell="A2" activePane="bottomLeft" state="frozen"/>
      <selection pane="bottomLeft" activeCell="H36" sqref="H36:H42"/>
    </sheetView>
  </sheetViews>
  <sheetFormatPr defaultRowHeight="15" x14ac:dyDescent="0.25"/>
  <cols>
    <col min="1" max="1" width="18.7109375" customWidth="1"/>
    <col min="2" max="2" width="59.5703125" style="120" customWidth="1"/>
    <col min="3" max="4" width="110" style="120" customWidth="1"/>
    <col min="5" max="5" width="39" style="120" customWidth="1"/>
    <col min="6" max="6" width="43" style="120" customWidth="1"/>
    <col min="7" max="7" width="20" customWidth="1"/>
    <col min="8" max="8" width="20.42578125" bestFit="1" customWidth="1"/>
    <col min="9" max="9" width="17.28515625" style="11" customWidth="1"/>
  </cols>
  <sheetData>
    <row r="1" spans="1:9" x14ac:dyDescent="0.25">
      <c r="A1" s="1" t="s">
        <v>0</v>
      </c>
      <c r="B1" s="2" t="s">
        <v>1</v>
      </c>
      <c r="C1" s="2" t="s">
        <v>2</v>
      </c>
      <c r="D1" s="2" t="s">
        <v>3</v>
      </c>
      <c r="E1" s="2" t="s">
        <v>4</v>
      </c>
      <c r="F1" s="2" t="s">
        <v>5</v>
      </c>
      <c r="G1" s="1" t="s">
        <v>6</v>
      </c>
      <c r="H1" s="1" t="s">
        <v>7</v>
      </c>
      <c r="I1" s="3" t="s">
        <v>8</v>
      </c>
    </row>
    <row r="2" spans="1:9" x14ac:dyDescent="0.25">
      <c r="A2" s="4" t="s">
        <v>9</v>
      </c>
      <c r="B2" s="4"/>
      <c r="C2" s="5"/>
      <c r="D2" s="5"/>
      <c r="E2" s="5"/>
      <c r="F2" s="5"/>
      <c r="G2" s="6"/>
      <c r="H2" s="6"/>
      <c r="I2" s="7"/>
    </row>
    <row r="3" spans="1:9" x14ac:dyDescent="0.25">
      <c r="A3" s="8"/>
      <c r="B3" s="8"/>
      <c r="C3" s="9"/>
      <c r="D3" s="9"/>
      <c r="E3" s="9"/>
      <c r="F3" s="9"/>
      <c r="G3" s="10"/>
      <c r="H3" s="10"/>
    </row>
    <row r="4" spans="1:9" ht="30" x14ac:dyDescent="0.25">
      <c r="A4" s="12" t="s">
        <v>10</v>
      </c>
      <c r="B4" s="12" t="s">
        <v>11</v>
      </c>
      <c r="C4" s="12" t="s">
        <v>12</v>
      </c>
      <c r="D4" s="13" t="s">
        <v>13</v>
      </c>
      <c r="E4" s="12" t="s">
        <v>14</v>
      </c>
      <c r="F4" s="12" t="s">
        <v>15</v>
      </c>
      <c r="G4" s="14">
        <v>45397</v>
      </c>
      <c r="H4" s="15">
        <v>5000000</v>
      </c>
      <c r="I4" s="16">
        <v>1</v>
      </c>
    </row>
    <row r="5" spans="1:9" ht="15.75" thickBot="1" x14ac:dyDescent="0.3">
      <c r="A5" s="17"/>
      <c r="B5" s="18"/>
      <c r="C5" s="18"/>
      <c r="D5" s="18"/>
      <c r="E5" s="18"/>
      <c r="F5" s="19" t="s">
        <v>16</v>
      </c>
      <c r="G5" s="20"/>
      <c r="H5" s="21">
        <f>SUM(H4)</f>
        <v>5000000</v>
      </c>
      <c r="I5" s="22">
        <f>SUM(I4)</f>
        <v>1</v>
      </c>
    </row>
    <row r="6" spans="1:9" x14ac:dyDescent="0.25">
      <c r="A6" s="17"/>
      <c r="B6" s="18"/>
      <c r="C6" s="18"/>
      <c r="D6" s="18"/>
      <c r="E6" s="18"/>
      <c r="F6" s="23"/>
      <c r="G6" s="24"/>
      <c r="H6" s="25"/>
      <c r="I6" s="26"/>
    </row>
    <row r="7" spans="1:9" x14ac:dyDescent="0.25">
      <c r="A7" s="12" t="s">
        <v>17</v>
      </c>
      <c r="B7" s="12" t="s">
        <v>18</v>
      </c>
      <c r="C7" s="12" t="s">
        <v>19</v>
      </c>
      <c r="D7" s="13" t="s">
        <v>20</v>
      </c>
      <c r="E7" s="12" t="s">
        <v>21</v>
      </c>
      <c r="F7" s="12" t="s">
        <v>22</v>
      </c>
      <c r="G7" s="14">
        <v>45408</v>
      </c>
      <c r="H7" s="27">
        <v>150000</v>
      </c>
      <c r="I7" s="28">
        <v>1</v>
      </c>
    </row>
    <row r="8" spans="1:9" ht="45" x14ac:dyDescent="0.25">
      <c r="A8" s="12" t="s">
        <v>23</v>
      </c>
      <c r="B8" s="12" t="s">
        <v>18</v>
      </c>
      <c r="C8" s="12" t="s">
        <v>24</v>
      </c>
      <c r="D8" s="13" t="s">
        <v>25</v>
      </c>
      <c r="E8" s="12" t="s">
        <v>26</v>
      </c>
      <c r="F8" s="12" t="s">
        <v>27</v>
      </c>
      <c r="G8" s="14">
        <v>45386</v>
      </c>
      <c r="H8" s="27">
        <v>5500000</v>
      </c>
      <c r="I8" s="28">
        <v>1</v>
      </c>
    </row>
    <row r="9" spans="1:9" x14ac:dyDescent="0.25">
      <c r="A9" s="12" t="s">
        <v>28</v>
      </c>
      <c r="B9" s="12" t="s">
        <v>18</v>
      </c>
      <c r="C9" s="12" t="s">
        <v>29</v>
      </c>
      <c r="D9" s="13" t="s">
        <v>30</v>
      </c>
      <c r="E9" s="12" t="s">
        <v>31</v>
      </c>
      <c r="F9" s="12" t="s">
        <v>32</v>
      </c>
      <c r="G9" s="14">
        <v>45408</v>
      </c>
      <c r="H9" s="27">
        <v>1500</v>
      </c>
      <c r="I9" s="28">
        <v>1</v>
      </c>
    </row>
    <row r="10" spans="1:9" ht="30" x14ac:dyDescent="0.25">
      <c r="A10" s="12" t="s">
        <v>33</v>
      </c>
      <c r="B10" s="12" t="s">
        <v>18</v>
      </c>
      <c r="C10" s="12" t="s">
        <v>34</v>
      </c>
      <c r="D10" s="13" t="s">
        <v>35</v>
      </c>
      <c r="E10" s="12" t="s">
        <v>36</v>
      </c>
      <c r="F10" s="12" t="s">
        <v>37</v>
      </c>
      <c r="G10" s="14">
        <v>45399</v>
      </c>
      <c r="H10" s="27">
        <v>450755</v>
      </c>
      <c r="I10" s="28">
        <v>1</v>
      </c>
    </row>
    <row r="11" spans="1:9" x14ac:dyDescent="0.25">
      <c r="A11" s="12" t="s">
        <v>38</v>
      </c>
      <c r="B11" s="12" t="s">
        <v>39</v>
      </c>
      <c r="C11" s="12" t="s">
        <v>40</v>
      </c>
      <c r="D11" s="13" t="s">
        <v>41</v>
      </c>
      <c r="E11" s="12" t="s">
        <v>42</v>
      </c>
      <c r="F11" s="12" t="s">
        <v>43</v>
      </c>
      <c r="G11" s="14">
        <v>45385</v>
      </c>
      <c r="H11" s="27">
        <v>440000</v>
      </c>
      <c r="I11" s="28">
        <v>1</v>
      </c>
    </row>
    <row r="12" spans="1:9" ht="30" x14ac:dyDescent="0.25">
      <c r="A12" s="12" t="s">
        <v>44</v>
      </c>
      <c r="B12" s="12" t="s">
        <v>39</v>
      </c>
      <c r="C12" s="12" t="s">
        <v>45</v>
      </c>
      <c r="D12" s="13" t="s">
        <v>46</v>
      </c>
      <c r="E12" s="12" t="s">
        <v>47</v>
      </c>
      <c r="F12" s="12" t="s">
        <v>48</v>
      </c>
      <c r="G12" s="14">
        <v>45386</v>
      </c>
      <c r="H12" s="27">
        <v>16000</v>
      </c>
      <c r="I12" s="28">
        <v>1</v>
      </c>
    </row>
    <row r="13" spans="1:9" x14ac:dyDescent="0.25">
      <c r="A13" s="12" t="s">
        <v>49</v>
      </c>
      <c r="B13" s="12" t="s">
        <v>50</v>
      </c>
      <c r="C13" s="12" t="s">
        <v>51</v>
      </c>
      <c r="D13" s="13" t="s">
        <v>52</v>
      </c>
      <c r="E13" s="12" t="s">
        <v>53</v>
      </c>
      <c r="F13" s="12" t="s">
        <v>54</v>
      </c>
      <c r="G13" s="14">
        <v>45407</v>
      </c>
      <c r="H13" s="27">
        <v>1000</v>
      </c>
      <c r="I13" s="28">
        <v>1</v>
      </c>
    </row>
    <row r="14" spans="1:9" x14ac:dyDescent="0.25">
      <c r="A14" s="12" t="s">
        <v>55</v>
      </c>
      <c r="B14" s="12" t="s">
        <v>50</v>
      </c>
      <c r="C14" s="12" t="s">
        <v>56</v>
      </c>
      <c r="D14" s="13" t="s">
        <v>57</v>
      </c>
      <c r="E14" s="12" t="s">
        <v>58</v>
      </c>
      <c r="F14" s="12" t="s">
        <v>59</v>
      </c>
      <c r="G14" s="14">
        <v>45385</v>
      </c>
      <c r="H14" s="27">
        <v>200000</v>
      </c>
      <c r="I14" s="28">
        <v>1</v>
      </c>
    </row>
    <row r="15" spans="1:9" x14ac:dyDescent="0.25">
      <c r="A15" s="12" t="s">
        <v>60</v>
      </c>
      <c r="B15" s="12" t="s">
        <v>61</v>
      </c>
      <c r="C15" s="12" t="s">
        <v>62</v>
      </c>
      <c r="D15" s="13" t="s">
        <v>63</v>
      </c>
      <c r="E15" s="12" t="s">
        <v>64</v>
      </c>
      <c r="F15" s="12" t="s">
        <v>65</v>
      </c>
      <c r="G15" s="14">
        <v>45383</v>
      </c>
      <c r="H15" s="27">
        <v>25000</v>
      </c>
      <c r="I15" s="28">
        <v>1</v>
      </c>
    </row>
    <row r="16" spans="1:9" ht="45.75" thickBot="1" x14ac:dyDescent="0.3">
      <c r="A16" s="12" t="s">
        <v>66</v>
      </c>
      <c r="B16" s="12" t="s">
        <v>61</v>
      </c>
      <c r="C16" s="12" t="s">
        <v>67</v>
      </c>
      <c r="D16" s="13" t="s">
        <v>68</v>
      </c>
      <c r="E16" s="12" t="s">
        <v>69</v>
      </c>
      <c r="F16" s="12" t="s">
        <v>70</v>
      </c>
      <c r="G16" s="14">
        <v>45401</v>
      </c>
      <c r="H16" s="27">
        <v>280000</v>
      </c>
      <c r="I16" s="28">
        <v>1</v>
      </c>
    </row>
    <row r="17" spans="1:9" ht="15.75" thickBot="1" x14ac:dyDescent="0.3">
      <c r="A17" s="17"/>
      <c r="B17" s="18"/>
      <c r="C17" s="18"/>
      <c r="D17" s="18"/>
      <c r="E17" s="18"/>
      <c r="F17" s="29" t="s">
        <v>71</v>
      </c>
      <c r="G17" s="30"/>
      <c r="H17" s="31">
        <f>SUM(H7:H16)</f>
        <v>7064255</v>
      </c>
      <c r="I17" s="32">
        <f>SUM(I7:I16)</f>
        <v>10</v>
      </c>
    </row>
    <row r="18" spans="1:9" x14ac:dyDescent="0.25">
      <c r="A18" s="17"/>
      <c r="B18" s="18"/>
      <c r="C18" s="18"/>
      <c r="D18" s="18"/>
      <c r="E18" s="18"/>
      <c r="F18" s="23"/>
      <c r="G18" s="24"/>
      <c r="H18" s="25"/>
      <c r="I18" s="26"/>
    </row>
    <row r="19" spans="1:9" x14ac:dyDescent="0.25">
      <c r="A19" s="12" t="s">
        <v>72</v>
      </c>
      <c r="B19" s="12" t="s">
        <v>73</v>
      </c>
      <c r="C19" s="12" t="s">
        <v>74</v>
      </c>
      <c r="D19" s="13" t="s">
        <v>75</v>
      </c>
      <c r="E19" s="12" t="s">
        <v>76</v>
      </c>
      <c r="F19" s="12" t="s">
        <v>77</v>
      </c>
      <c r="G19" s="14">
        <v>45393</v>
      </c>
      <c r="H19" s="33">
        <v>174</v>
      </c>
      <c r="I19" s="28">
        <v>1</v>
      </c>
    </row>
    <row r="20" spans="1:9" x14ac:dyDescent="0.25">
      <c r="A20" s="12" t="s">
        <v>78</v>
      </c>
      <c r="B20" s="12" t="s">
        <v>79</v>
      </c>
      <c r="C20" s="12" t="s">
        <v>80</v>
      </c>
      <c r="D20" s="13" t="s">
        <v>81</v>
      </c>
      <c r="E20" s="12" t="s">
        <v>82</v>
      </c>
      <c r="F20" s="12" t="s">
        <v>83</v>
      </c>
      <c r="G20" s="14">
        <v>45391</v>
      </c>
      <c r="H20" s="34">
        <v>750</v>
      </c>
      <c r="I20" s="28">
        <v>1</v>
      </c>
    </row>
    <row r="21" spans="1:9" x14ac:dyDescent="0.25">
      <c r="A21" s="12" t="s">
        <v>84</v>
      </c>
      <c r="B21" s="12" t="s">
        <v>85</v>
      </c>
      <c r="C21" s="12" t="s">
        <v>86</v>
      </c>
      <c r="D21" s="13" t="s">
        <v>87</v>
      </c>
      <c r="E21" s="12" t="s">
        <v>88</v>
      </c>
      <c r="F21" s="12" t="s">
        <v>89</v>
      </c>
      <c r="G21" s="14">
        <v>45390</v>
      </c>
      <c r="H21" s="34">
        <v>7950</v>
      </c>
      <c r="I21" s="28">
        <v>1</v>
      </c>
    </row>
    <row r="22" spans="1:9" x14ac:dyDescent="0.25">
      <c r="A22" s="35" t="s">
        <v>90</v>
      </c>
      <c r="B22" s="35" t="s">
        <v>85</v>
      </c>
      <c r="C22" s="35" t="s">
        <v>86</v>
      </c>
      <c r="D22" s="36" t="s">
        <v>91</v>
      </c>
      <c r="E22" s="12" t="s">
        <v>92</v>
      </c>
      <c r="F22" s="12" t="s">
        <v>93</v>
      </c>
      <c r="G22" s="37">
        <v>45390</v>
      </c>
      <c r="H22" s="38">
        <v>7950</v>
      </c>
      <c r="I22" s="39">
        <v>1</v>
      </c>
    </row>
    <row r="23" spans="1:9" x14ac:dyDescent="0.25">
      <c r="A23" s="40"/>
      <c r="B23" s="40"/>
      <c r="C23" s="40"/>
      <c r="D23" s="41"/>
      <c r="E23" s="12" t="s">
        <v>94</v>
      </c>
      <c r="F23" s="12" t="s">
        <v>95</v>
      </c>
      <c r="G23" s="42"/>
      <c r="H23" s="43"/>
      <c r="I23" s="44"/>
    </row>
    <row r="24" spans="1:9" x14ac:dyDescent="0.25">
      <c r="A24" s="40"/>
      <c r="B24" s="40"/>
      <c r="C24" s="40"/>
      <c r="D24" s="41"/>
      <c r="E24" s="12" t="s">
        <v>96</v>
      </c>
      <c r="F24" s="12" t="s">
        <v>97</v>
      </c>
      <c r="G24" s="42"/>
      <c r="H24" s="43"/>
      <c r="I24" s="44"/>
    </row>
    <row r="25" spans="1:9" x14ac:dyDescent="0.25">
      <c r="A25" s="45"/>
      <c r="B25" s="45"/>
      <c r="C25" s="45"/>
      <c r="D25" s="46"/>
      <c r="E25" s="12" t="s">
        <v>98</v>
      </c>
      <c r="F25" s="12" t="s">
        <v>99</v>
      </c>
      <c r="G25" s="47"/>
      <c r="H25" s="48"/>
      <c r="I25" s="49"/>
    </row>
    <row r="26" spans="1:9" x14ac:dyDescent="0.25">
      <c r="A26" s="35" t="s">
        <v>100</v>
      </c>
      <c r="B26" s="39" t="s">
        <v>85</v>
      </c>
      <c r="C26" s="39" t="s">
        <v>101</v>
      </c>
      <c r="D26" s="36" t="s">
        <v>102</v>
      </c>
      <c r="E26" s="12" t="s">
        <v>103</v>
      </c>
      <c r="F26" s="12" t="s">
        <v>104</v>
      </c>
      <c r="G26" s="37">
        <v>45384</v>
      </c>
      <c r="H26" s="50">
        <v>56870</v>
      </c>
      <c r="I26" s="39">
        <v>1</v>
      </c>
    </row>
    <row r="27" spans="1:9" x14ac:dyDescent="0.25">
      <c r="A27" s="40"/>
      <c r="B27" s="44"/>
      <c r="C27" s="44"/>
      <c r="D27" s="41"/>
      <c r="E27" s="12" t="s">
        <v>105</v>
      </c>
      <c r="F27" s="12" t="s">
        <v>106</v>
      </c>
      <c r="G27" s="42"/>
      <c r="H27" s="51"/>
      <c r="I27" s="44"/>
    </row>
    <row r="28" spans="1:9" x14ac:dyDescent="0.25">
      <c r="A28" s="40"/>
      <c r="B28" s="44"/>
      <c r="C28" s="44"/>
      <c r="D28" s="41"/>
      <c r="E28" s="12" t="s">
        <v>107</v>
      </c>
      <c r="F28" s="12" t="s">
        <v>108</v>
      </c>
      <c r="G28" s="42"/>
      <c r="H28" s="51"/>
      <c r="I28" s="44"/>
    </row>
    <row r="29" spans="1:9" x14ac:dyDescent="0.25">
      <c r="A29" s="40"/>
      <c r="B29" s="44"/>
      <c r="C29" s="44"/>
      <c r="D29" s="41"/>
      <c r="E29" s="12" t="s">
        <v>109</v>
      </c>
      <c r="F29" s="12" t="s">
        <v>110</v>
      </c>
      <c r="G29" s="42"/>
      <c r="H29" s="51"/>
      <c r="I29" s="44"/>
    </row>
    <row r="30" spans="1:9" x14ac:dyDescent="0.25">
      <c r="A30" s="45"/>
      <c r="B30" s="49"/>
      <c r="C30" s="49"/>
      <c r="D30" s="46"/>
      <c r="E30" s="12" t="s">
        <v>111</v>
      </c>
      <c r="F30" s="12" t="s">
        <v>112</v>
      </c>
      <c r="G30" s="47"/>
      <c r="H30" s="52"/>
      <c r="I30" s="49"/>
    </row>
    <row r="31" spans="1:9" x14ac:dyDescent="0.25">
      <c r="A31" s="12" t="s">
        <v>113</v>
      </c>
      <c r="B31" s="12" t="s">
        <v>85</v>
      </c>
      <c r="C31" s="12" t="s">
        <v>114</v>
      </c>
      <c r="D31" s="13" t="s">
        <v>115</v>
      </c>
      <c r="E31" s="12" t="s">
        <v>116</v>
      </c>
      <c r="F31" s="12" t="s">
        <v>117</v>
      </c>
      <c r="G31" s="14">
        <v>45411</v>
      </c>
      <c r="H31" s="53">
        <v>200000</v>
      </c>
      <c r="I31" s="28">
        <v>1</v>
      </c>
    </row>
    <row r="32" spans="1:9" x14ac:dyDescent="0.25">
      <c r="A32" s="35" t="s">
        <v>118</v>
      </c>
      <c r="B32" s="35" t="s">
        <v>85</v>
      </c>
      <c r="C32" s="39" t="s">
        <v>86</v>
      </c>
      <c r="D32" s="36" t="s">
        <v>87</v>
      </c>
      <c r="E32" s="12" t="s">
        <v>119</v>
      </c>
      <c r="F32" s="12" t="s">
        <v>120</v>
      </c>
      <c r="G32" s="37">
        <v>45390</v>
      </c>
      <c r="H32" s="50">
        <v>10750</v>
      </c>
      <c r="I32" s="39">
        <v>1</v>
      </c>
    </row>
    <row r="33" spans="1:9" x14ac:dyDescent="0.25">
      <c r="A33" s="40"/>
      <c r="B33" s="40"/>
      <c r="C33" s="44"/>
      <c r="D33" s="41"/>
      <c r="E33" s="12" t="s">
        <v>121</v>
      </c>
      <c r="F33" s="12" t="s">
        <v>122</v>
      </c>
      <c r="G33" s="42"/>
      <c r="H33" s="51"/>
      <c r="I33" s="44"/>
    </row>
    <row r="34" spans="1:9" x14ac:dyDescent="0.25">
      <c r="A34" s="40"/>
      <c r="B34" s="40"/>
      <c r="C34" s="44"/>
      <c r="D34" s="41"/>
      <c r="E34" s="12" t="s">
        <v>123</v>
      </c>
      <c r="F34" s="12" t="s">
        <v>124</v>
      </c>
      <c r="G34" s="42"/>
      <c r="H34" s="51"/>
      <c r="I34" s="44"/>
    </row>
    <row r="35" spans="1:9" x14ac:dyDescent="0.25">
      <c r="A35" s="45"/>
      <c r="B35" s="45"/>
      <c r="C35" s="49"/>
      <c r="D35" s="46"/>
      <c r="E35" s="12" t="s">
        <v>125</v>
      </c>
      <c r="F35" s="12" t="s">
        <v>126</v>
      </c>
      <c r="G35" s="47"/>
      <c r="H35" s="52"/>
      <c r="I35" s="49"/>
    </row>
    <row r="36" spans="1:9" x14ac:dyDescent="0.25">
      <c r="A36" s="39" t="s">
        <v>127</v>
      </c>
      <c r="B36" s="39" t="s">
        <v>85</v>
      </c>
      <c r="C36" s="39" t="s">
        <v>128</v>
      </c>
      <c r="D36" s="36" t="s">
        <v>129</v>
      </c>
      <c r="E36" s="12" t="s">
        <v>130</v>
      </c>
      <c r="F36" s="12" t="s">
        <v>131</v>
      </c>
      <c r="G36" s="37">
        <v>45383</v>
      </c>
      <c r="H36" s="50">
        <v>7223</v>
      </c>
      <c r="I36" s="39">
        <v>1</v>
      </c>
    </row>
    <row r="37" spans="1:9" x14ac:dyDescent="0.25">
      <c r="A37" s="44"/>
      <c r="B37" s="44"/>
      <c r="C37" s="44"/>
      <c r="D37" s="41"/>
      <c r="E37" s="12" t="s">
        <v>132</v>
      </c>
      <c r="F37" s="12" t="s">
        <v>133</v>
      </c>
      <c r="G37" s="42"/>
      <c r="H37" s="51"/>
      <c r="I37" s="44"/>
    </row>
    <row r="38" spans="1:9" x14ac:dyDescent="0.25">
      <c r="A38" s="44"/>
      <c r="B38" s="44"/>
      <c r="C38" s="44"/>
      <c r="D38" s="41"/>
      <c r="E38" s="12" t="s">
        <v>134</v>
      </c>
      <c r="F38" s="12" t="s">
        <v>135</v>
      </c>
      <c r="G38" s="42"/>
      <c r="H38" s="51"/>
      <c r="I38" s="44"/>
    </row>
    <row r="39" spans="1:9" x14ac:dyDescent="0.25">
      <c r="A39" s="44"/>
      <c r="B39" s="44"/>
      <c r="C39" s="44"/>
      <c r="D39" s="41"/>
      <c r="E39" s="12" t="s">
        <v>136</v>
      </c>
      <c r="F39" s="12" t="s">
        <v>137</v>
      </c>
      <c r="G39" s="42"/>
      <c r="H39" s="51"/>
      <c r="I39" s="44"/>
    </row>
    <row r="40" spans="1:9" x14ac:dyDescent="0.25">
      <c r="A40" s="44"/>
      <c r="B40" s="44"/>
      <c r="C40" s="44"/>
      <c r="D40" s="41"/>
      <c r="E40" s="12" t="s">
        <v>138</v>
      </c>
      <c r="F40" s="12" t="s">
        <v>139</v>
      </c>
      <c r="G40" s="42"/>
      <c r="H40" s="51"/>
      <c r="I40" s="44"/>
    </row>
    <row r="41" spans="1:9" x14ac:dyDescent="0.25">
      <c r="A41" s="44"/>
      <c r="B41" s="44"/>
      <c r="C41" s="44"/>
      <c r="D41" s="41"/>
      <c r="E41" s="12" t="s">
        <v>140</v>
      </c>
      <c r="F41" s="12" t="s">
        <v>141</v>
      </c>
      <c r="G41" s="42"/>
      <c r="H41" s="51"/>
      <c r="I41" s="44"/>
    </row>
    <row r="42" spans="1:9" x14ac:dyDescent="0.25">
      <c r="A42" s="49"/>
      <c r="B42" s="49"/>
      <c r="C42" s="49"/>
      <c r="D42" s="46"/>
      <c r="E42" s="12" t="s">
        <v>130</v>
      </c>
      <c r="F42" s="12" t="s">
        <v>131</v>
      </c>
      <c r="G42" s="47"/>
      <c r="H42" s="52"/>
      <c r="I42" s="49"/>
    </row>
    <row r="43" spans="1:9" x14ac:dyDescent="0.25">
      <c r="A43" s="39" t="s">
        <v>142</v>
      </c>
      <c r="B43" s="39" t="s">
        <v>85</v>
      </c>
      <c r="C43" s="39" t="s">
        <v>128</v>
      </c>
      <c r="D43" s="36" t="s">
        <v>129</v>
      </c>
      <c r="E43" s="12" t="s">
        <v>143</v>
      </c>
      <c r="F43" s="12" t="s">
        <v>144</v>
      </c>
      <c r="G43" s="37">
        <v>45383</v>
      </c>
      <c r="H43" s="50">
        <v>6096</v>
      </c>
      <c r="I43" s="39">
        <v>1</v>
      </c>
    </row>
    <row r="44" spans="1:9" x14ac:dyDescent="0.25">
      <c r="A44" s="44"/>
      <c r="B44" s="44"/>
      <c r="C44" s="44"/>
      <c r="D44" s="41"/>
      <c r="E44" s="12" t="s">
        <v>145</v>
      </c>
      <c r="F44" s="12" t="s">
        <v>146</v>
      </c>
      <c r="G44" s="42"/>
      <c r="H44" s="51"/>
      <c r="I44" s="44"/>
    </row>
    <row r="45" spans="1:9" x14ac:dyDescent="0.25">
      <c r="A45" s="49"/>
      <c r="B45" s="49"/>
      <c r="C45" s="49"/>
      <c r="D45" s="46"/>
      <c r="E45" s="12" t="s">
        <v>147</v>
      </c>
      <c r="F45" s="12" t="s">
        <v>148</v>
      </c>
      <c r="G45" s="47"/>
      <c r="H45" s="52"/>
      <c r="I45" s="49"/>
    </row>
    <row r="46" spans="1:9" x14ac:dyDescent="0.25">
      <c r="A46" s="39" t="s">
        <v>149</v>
      </c>
      <c r="B46" s="39" t="s">
        <v>85</v>
      </c>
      <c r="C46" s="39" t="s">
        <v>128</v>
      </c>
      <c r="D46" s="36" t="s">
        <v>129</v>
      </c>
      <c r="E46" s="12" t="s">
        <v>150</v>
      </c>
      <c r="F46" s="12" t="s">
        <v>151</v>
      </c>
      <c r="G46" s="37">
        <v>45383</v>
      </c>
      <c r="H46" s="50">
        <v>7223</v>
      </c>
      <c r="I46" s="39">
        <v>1</v>
      </c>
    </row>
    <row r="47" spans="1:9" x14ac:dyDescent="0.25">
      <c r="A47" s="44"/>
      <c r="B47" s="44"/>
      <c r="C47" s="44"/>
      <c r="D47" s="41"/>
      <c r="E47" s="12" t="s">
        <v>152</v>
      </c>
      <c r="F47" s="12" t="s">
        <v>153</v>
      </c>
      <c r="G47" s="42"/>
      <c r="H47" s="51"/>
      <c r="I47" s="44"/>
    </row>
    <row r="48" spans="1:9" x14ac:dyDescent="0.25">
      <c r="A48" s="44"/>
      <c r="B48" s="44"/>
      <c r="C48" s="44"/>
      <c r="D48" s="41"/>
      <c r="E48" s="12" t="s">
        <v>154</v>
      </c>
      <c r="F48" s="12" t="s">
        <v>155</v>
      </c>
      <c r="G48" s="42"/>
      <c r="H48" s="51"/>
      <c r="I48" s="44"/>
    </row>
    <row r="49" spans="1:9" x14ac:dyDescent="0.25">
      <c r="A49" s="49"/>
      <c r="B49" s="49"/>
      <c r="C49" s="49"/>
      <c r="D49" s="46"/>
      <c r="E49" s="12" t="s">
        <v>156</v>
      </c>
      <c r="F49" s="12" t="s">
        <v>157</v>
      </c>
      <c r="G49" s="47"/>
      <c r="H49" s="52"/>
      <c r="I49" s="49"/>
    </row>
    <row r="50" spans="1:9" x14ac:dyDescent="0.25">
      <c r="A50" s="39" t="s">
        <v>158</v>
      </c>
      <c r="B50" s="39" t="s">
        <v>85</v>
      </c>
      <c r="C50" s="39" t="s">
        <v>128</v>
      </c>
      <c r="D50" s="36" t="s">
        <v>129</v>
      </c>
      <c r="E50" s="12" t="s">
        <v>159</v>
      </c>
      <c r="F50" s="12" t="s">
        <v>160</v>
      </c>
      <c r="G50" s="37">
        <v>45383</v>
      </c>
      <c r="H50" s="50">
        <v>11908</v>
      </c>
      <c r="I50" s="39">
        <v>1</v>
      </c>
    </row>
    <row r="51" spans="1:9" x14ac:dyDescent="0.25">
      <c r="A51" s="44"/>
      <c r="B51" s="44"/>
      <c r="C51" s="44"/>
      <c r="D51" s="41"/>
      <c r="E51" s="12" t="s">
        <v>161</v>
      </c>
      <c r="F51" s="12" t="s">
        <v>162</v>
      </c>
      <c r="G51" s="42"/>
      <c r="H51" s="51"/>
      <c r="I51" s="44"/>
    </row>
    <row r="52" spans="1:9" x14ac:dyDescent="0.25">
      <c r="A52" s="44"/>
      <c r="B52" s="44"/>
      <c r="C52" s="44"/>
      <c r="D52" s="41"/>
      <c r="E52" s="12" t="s">
        <v>163</v>
      </c>
      <c r="F52" s="12" t="s">
        <v>164</v>
      </c>
      <c r="G52" s="42"/>
      <c r="H52" s="51"/>
      <c r="I52" s="44"/>
    </row>
    <row r="53" spans="1:9" x14ac:dyDescent="0.25">
      <c r="A53" s="49"/>
      <c r="B53" s="49"/>
      <c r="C53" s="49"/>
      <c r="D53" s="46"/>
      <c r="E53" s="12" t="s">
        <v>165</v>
      </c>
      <c r="F53" s="12" t="s">
        <v>166</v>
      </c>
      <c r="G53" s="47"/>
      <c r="H53" s="52"/>
      <c r="I53" s="49"/>
    </row>
    <row r="54" spans="1:9" x14ac:dyDescent="0.25">
      <c r="A54" s="12" t="s">
        <v>167</v>
      </c>
      <c r="B54" s="12" t="s">
        <v>168</v>
      </c>
      <c r="C54" s="12" t="s">
        <v>169</v>
      </c>
      <c r="D54" s="13" t="s">
        <v>170</v>
      </c>
      <c r="E54" s="12" t="s">
        <v>171</v>
      </c>
      <c r="F54" s="12" t="s">
        <v>172</v>
      </c>
      <c r="G54" s="14">
        <v>45391</v>
      </c>
      <c r="H54" s="34">
        <v>5350</v>
      </c>
      <c r="I54" s="28">
        <v>1</v>
      </c>
    </row>
    <row r="55" spans="1:9" x14ac:dyDescent="0.25">
      <c r="A55" s="12" t="s">
        <v>173</v>
      </c>
      <c r="B55" s="12" t="s">
        <v>168</v>
      </c>
      <c r="C55" s="12" t="s">
        <v>174</v>
      </c>
      <c r="D55" s="13" t="s">
        <v>175</v>
      </c>
      <c r="E55" s="12" t="s">
        <v>176</v>
      </c>
      <c r="F55" s="12" t="s">
        <v>177</v>
      </c>
      <c r="G55" s="14">
        <v>45400</v>
      </c>
      <c r="H55" s="34">
        <v>40826</v>
      </c>
      <c r="I55" s="28">
        <v>1</v>
      </c>
    </row>
    <row r="56" spans="1:9" x14ac:dyDescent="0.25">
      <c r="A56" s="12" t="s">
        <v>178</v>
      </c>
      <c r="B56" s="12" t="s">
        <v>168</v>
      </c>
      <c r="C56" s="12" t="s">
        <v>179</v>
      </c>
      <c r="D56" s="13" t="s">
        <v>180</v>
      </c>
      <c r="E56" s="12" t="s">
        <v>181</v>
      </c>
      <c r="F56" s="12" t="s">
        <v>182</v>
      </c>
      <c r="G56" s="14">
        <v>45397</v>
      </c>
      <c r="H56" s="34">
        <v>22000</v>
      </c>
      <c r="I56" s="28">
        <v>1</v>
      </c>
    </row>
    <row r="57" spans="1:9" x14ac:dyDescent="0.25">
      <c r="A57" s="12" t="s">
        <v>183</v>
      </c>
      <c r="B57" s="12" t="s">
        <v>184</v>
      </c>
      <c r="C57" s="12" t="s">
        <v>185</v>
      </c>
      <c r="D57" s="13" t="s">
        <v>186</v>
      </c>
      <c r="E57" s="12" t="s">
        <v>187</v>
      </c>
      <c r="F57" s="12" t="s">
        <v>188</v>
      </c>
      <c r="G57" s="14">
        <v>45393</v>
      </c>
      <c r="H57" s="34">
        <v>39318</v>
      </c>
      <c r="I57" s="28">
        <v>1</v>
      </c>
    </row>
    <row r="58" spans="1:9" x14ac:dyDescent="0.25">
      <c r="A58" s="12" t="s">
        <v>189</v>
      </c>
      <c r="B58" s="12" t="s">
        <v>190</v>
      </c>
      <c r="C58" s="12" t="s">
        <v>191</v>
      </c>
      <c r="D58" s="13" t="s">
        <v>192</v>
      </c>
      <c r="E58" s="12" t="s">
        <v>193</v>
      </c>
      <c r="F58" s="12" t="s">
        <v>194</v>
      </c>
      <c r="G58" s="14">
        <v>45385</v>
      </c>
      <c r="H58" s="34">
        <v>21925</v>
      </c>
      <c r="I58" s="28">
        <v>1</v>
      </c>
    </row>
    <row r="59" spans="1:9" x14ac:dyDescent="0.25">
      <c r="A59" s="12" t="s">
        <v>195</v>
      </c>
      <c r="B59" s="12" t="s">
        <v>190</v>
      </c>
      <c r="C59" s="12" t="s">
        <v>191</v>
      </c>
      <c r="D59" s="13" t="s">
        <v>196</v>
      </c>
      <c r="E59" s="12" t="s">
        <v>193</v>
      </c>
      <c r="F59" s="12" t="s">
        <v>194</v>
      </c>
      <c r="G59" s="14">
        <v>45385</v>
      </c>
      <c r="H59" s="34">
        <v>24561</v>
      </c>
      <c r="I59" s="28">
        <v>1</v>
      </c>
    </row>
    <row r="60" spans="1:9" ht="30" x14ac:dyDescent="0.25">
      <c r="A60" s="12" t="s">
        <v>197</v>
      </c>
      <c r="B60" s="12" t="s">
        <v>198</v>
      </c>
      <c r="C60" s="12" t="s">
        <v>199</v>
      </c>
      <c r="D60" s="13" t="s">
        <v>200</v>
      </c>
      <c r="E60" s="12" t="s">
        <v>201</v>
      </c>
      <c r="F60" s="12" t="s">
        <v>202</v>
      </c>
      <c r="G60" s="14">
        <v>45406</v>
      </c>
      <c r="H60" s="34">
        <v>1500155</v>
      </c>
      <c r="I60" s="28">
        <v>1</v>
      </c>
    </row>
    <row r="61" spans="1:9" ht="30" x14ac:dyDescent="0.25">
      <c r="A61" s="12" t="s">
        <v>203</v>
      </c>
      <c r="B61" s="12" t="s">
        <v>198</v>
      </c>
      <c r="C61" s="12" t="s">
        <v>204</v>
      </c>
      <c r="D61" s="13" t="s">
        <v>205</v>
      </c>
      <c r="E61" s="12" t="s">
        <v>206</v>
      </c>
      <c r="F61" s="12" t="s">
        <v>207</v>
      </c>
      <c r="G61" s="14">
        <v>45400</v>
      </c>
      <c r="H61" s="34">
        <v>1500155</v>
      </c>
      <c r="I61" s="28">
        <v>1</v>
      </c>
    </row>
    <row r="62" spans="1:9" ht="30" x14ac:dyDescent="0.25">
      <c r="A62" s="12" t="s">
        <v>208</v>
      </c>
      <c r="B62" s="12" t="s">
        <v>198</v>
      </c>
      <c r="C62" s="12" t="s">
        <v>209</v>
      </c>
      <c r="D62" s="13" t="s">
        <v>210</v>
      </c>
      <c r="E62" s="12" t="s">
        <v>211</v>
      </c>
      <c r="F62" s="12" t="s">
        <v>212</v>
      </c>
      <c r="G62" s="14">
        <v>45400</v>
      </c>
      <c r="H62" s="34">
        <v>500</v>
      </c>
      <c r="I62" s="28">
        <v>1</v>
      </c>
    </row>
    <row r="63" spans="1:9" ht="30" x14ac:dyDescent="0.25">
      <c r="A63" s="12" t="s">
        <v>213</v>
      </c>
      <c r="B63" s="12" t="s">
        <v>198</v>
      </c>
      <c r="C63" s="12" t="s">
        <v>214</v>
      </c>
      <c r="D63" s="13" t="s">
        <v>215</v>
      </c>
      <c r="E63" s="12" t="s">
        <v>216</v>
      </c>
      <c r="F63" s="12" t="s">
        <v>217</v>
      </c>
      <c r="G63" s="14">
        <v>45391</v>
      </c>
      <c r="H63" s="34">
        <v>21000</v>
      </c>
      <c r="I63" s="28">
        <v>1</v>
      </c>
    </row>
    <row r="64" spans="1:9" x14ac:dyDescent="0.25">
      <c r="A64" s="12" t="s">
        <v>218</v>
      </c>
      <c r="B64" s="12" t="s">
        <v>198</v>
      </c>
      <c r="C64" s="12" t="s">
        <v>219</v>
      </c>
      <c r="D64" s="13" t="s">
        <v>220</v>
      </c>
      <c r="E64" s="12" t="s">
        <v>221</v>
      </c>
      <c r="F64" s="12" t="s">
        <v>222</v>
      </c>
      <c r="G64" s="14">
        <v>45397</v>
      </c>
      <c r="H64" s="34">
        <v>1500</v>
      </c>
      <c r="I64" s="28">
        <v>1</v>
      </c>
    </row>
    <row r="65" spans="1:9" ht="30" x14ac:dyDescent="0.25">
      <c r="A65" s="12" t="s">
        <v>223</v>
      </c>
      <c r="B65" s="12" t="s">
        <v>198</v>
      </c>
      <c r="C65" s="12" t="s">
        <v>224</v>
      </c>
      <c r="D65" s="13" t="s">
        <v>225</v>
      </c>
      <c r="E65" s="12" t="s">
        <v>226</v>
      </c>
      <c r="F65" s="12" t="s">
        <v>227</v>
      </c>
      <c r="G65" s="14">
        <v>45391</v>
      </c>
      <c r="H65" s="34">
        <v>21000</v>
      </c>
      <c r="I65" s="28">
        <v>1</v>
      </c>
    </row>
    <row r="66" spans="1:9" ht="30" x14ac:dyDescent="0.25">
      <c r="A66" s="12" t="s">
        <v>228</v>
      </c>
      <c r="B66" s="12" t="s">
        <v>198</v>
      </c>
      <c r="C66" s="12" t="s">
        <v>229</v>
      </c>
      <c r="D66" s="13" t="s">
        <v>215</v>
      </c>
      <c r="E66" s="12" t="s">
        <v>230</v>
      </c>
      <c r="F66" s="12" t="s">
        <v>231</v>
      </c>
      <c r="G66" s="14">
        <v>45391</v>
      </c>
      <c r="H66" s="34">
        <v>21000</v>
      </c>
      <c r="I66" s="28">
        <v>1</v>
      </c>
    </row>
    <row r="67" spans="1:9" x14ac:dyDescent="0.25">
      <c r="A67" s="12" t="s">
        <v>232</v>
      </c>
      <c r="B67" s="12" t="s">
        <v>233</v>
      </c>
      <c r="C67" s="12" t="s">
        <v>234</v>
      </c>
      <c r="D67" s="13" t="s">
        <v>235</v>
      </c>
      <c r="E67" s="12" t="s">
        <v>236</v>
      </c>
      <c r="F67" s="12" t="s">
        <v>237</v>
      </c>
      <c r="G67" s="14">
        <v>45386</v>
      </c>
      <c r="H67" s="54">
        <v>3500</v>
      </c>
      <c r="I67" s="28">
        <v>1</v>
      </c>
    </row>
    <row r="68" spans="1:9" x14ac:dyDescent="0.25">
      <c r="A68" s="12" t="s">
        <v>238</v>
      </c>
      <c r="B68" s="12" t="s">
        <v>233</v>
      </c>
      <c r="C68" s="12" t="s">
        <v>239</v>
      </c>
      <c r="D68" s="13" t="s">
        <v>240</v>
      </c>
      <c r="E68" s="12" t="s">
        <v>241</v>
      </c>
      <c r="F68" s="12" t="s">
        <v>242</v>
      </c>
      <c r="G68" s="14">
        <v>45392</v>
      </c>
      <c r="H68" s="54">
        <v>2800</v>
      </c>
      <c r="I68" s="28">
        <v>1</v>
      </c>
    </row>
    <row r="69" spans="1:9" x14ac:dyDescent="0.25">
      <c r="A69" s="12" t="s">
        <v>243</v>
      </c>
      <c r="B69" s="12" t="s">
        <v>233</v>
      </c>
      <c r="C69" s="12" t="s">
        <v>244</v>
      </c>
      <c r="D69" s="13" t="s">
        <v>245</v>
      </c>
      <c r="E69" s="12" t="s">
        <v>53</v>
      </c>
      <c r="F69" s="12" t="s">
        <v>54</v>
      </c>
      <c r="G69" s="14">
        <v>45385</v>
      </c>
      <c r="H69" s="54">
        <v>10000</v>
      </c>
      <c r="I69" s="28">
        <v>1</v>
      </c>
    </row>
    <row r="70" spans="1:9" x14ac:dyDescent="0.25">
      <c r="A70" s="12" t="s">
        <v>246</v>
      </c>
      <c r="B70" s="12" t="s">
        <v>233</v>
      </c>
      <c r="C70" s="12" t="s">
        <v>247</v>
      </c>
      <c r="D70" s="13" t="s">
        <v>248</v>
      </c>
      <c r="E70" s="12" t="s">
        <v>249</v>
      </c>
      <c r="F70" s="12" t="s">
        <v>250</v>
      </c>
      <c r="G70" s="14">
        <v>45391</v>
      </c>
      <c r="H70" s="54">
        <v>200</v>
      </c>
      <c r="I70" s="28">
        <v>1</v>
      </c>
    </row>
    <row r="71" spans="1:9" ht="30" x14ac:dyDescent="0.25">
      <c r="A71" s="12" t="s">
        <v>251</v>
      </c>
      <c r="B71" s="12" t="s">
        <v>233</v>
      </c>
      <c r="C71" s="12" t="s">
        <v>252</v>
      </c>
      <c r="D71" s="13" t="s">
        <v>253</v>
      </c>
      <c r="E71" s="12" t="s">
        <v>254</v>
      </c>
      <c r="F71" s="12" t="s">
        <v>255</v>
      </c>
      <c r="G71" s="14">
        <v>45407</v>
      </c>
      <c r="H71" s="54">
        <v>4250</v>
      </c>
      <c r="I71" s="28">
        <v>1</v>
      </c>
    </row>
    <row r="72" spans="1:9" x14ac:dyDescent="0.25">
      <c r="A72" s="35" t="s">
        <v>256</v>
      </c>
      <c r="B72" s="35" t="s">
        <v>233</v>
      </c>
      <c r="C72" s="35" t="s">
        <v>257</v>
      </c>
      <c r="D72" s="55" t="s">
        <v>258</v>
      </c>
      <c r="E72" s="12" t="s">
        <v>259</v>
      </c>
      <c r="F72" s="12" t="s">
        <v>260</v>
      </c>
      <c r="G72" s="37">
        <v>45386</v>
      </c>
      <c r="H72" s="56">
        <v>13217</v>
      </c>
      <c r="I72" s="39">
        <v>1</v>
      </c>
    </row>
    <row r="73" spans="1:9" x14ac:dyDescent="0.25">
      <c r="A73" s="40"/>
      <c r="B73" s="40"/>
      <c r="C73" s="40"/>
      <c r="D73" s="57"/>
      <c r="E73" s="12" t="s">
        <v>261</v>
      </c>
      <c r="F73" s="12" t="s">
        <v>262</v>
      </c>
      <c r="G73" s="42"/>
      <c r="H73" s="58"/>
      <c r="I73" s="44"/>
    </row>
    <row r="74" spans="1:9" x14ac:dyDescent="0.25">
      <c r="A74" s="40"/>
      <c r="B74" s="40"/>
      <c r="C74" s="40"/>
      <c r="D74" s="57"/>
      <c r="E74" s="12" t="s">
        <v>263</v>
      </c>
      <c r="F74" s="12" t="s">
        <v>264</v>
      </c>
      <c r="G74" s="42"/>
      <c r="H74" s="58"/>
      <c r="I74" s="44"/>
    </row>
    <row r="75" spans="1:9" x14ac:dyDescent="0.25">
      <c r="A75" s="40"/>
      <c r="B75" s="40"/>
      <c r="C75" s="40"/>
      <c r="D75" s="57"/>
      <c r="E75" s="12" t="s">
        <v>265</v>
      </c>
      <c r="F75" s="12" t="s">
        <v>266</v>
      </c>
      <c r="G75" s="42"/>
      <c r="H75" s="58"/>
      <c r="I75" s="44"/>
    </row>
    <row r="76" spans="1:9" x14ac:dyDescent="0.25">
      <c r="A76" s="40"/>
      <c r="B76" s="40"/>
      <c r="C76" s="40"/>
      <c r="D76" s="57"/>
      <c r="E76" s="12" t="s">
        <v>267</v>
      </c>
      <c r="F76" s="12" t="s">
        <v>268</v>
      </c>
      <c r="G76" s="42"/>
      <c r="H76" s="58"/>
      <c r="I76" s="44"/>
    </row>
    <row r="77" spans="1:9" x14ac:dyDescent="0.25">
      <c r="A77" s="40"/>
      <c r="B77" s="40"/>
      <c r="C77" s="40"/>
      <c r="D77" s="57"/>
      <c r="E77" s="12" t="s">
        <v>269</v>
      </c>
      <c r="F77" s="12" t="s">
        <v>270</v>
      </c>
      <c r="G77" s="42"/>
      <c r="H77" s="58"/>
      <c r="I77" s="44"/>
    </row>
    <row r="78" spans="1:9" x14ac:dyDescent="0.25">
      <c r="A78" s="40"/>
      <c r="B78" s="40"/>
      <c r="C78" s="40"/>
      <c r="D78" s="57"/>
      <c r="E78" s="12" t="s">
        <v>271</v>
      </c>
      <c r="F78" s="12" t="s">
        <v>272</v>
      </c>
      <c r="G78" s="42"/>
      <c r="H78" s="58"/>
      <c r="I78" s="44"/>
    </row>
    <row r="79" spans="1:9" x14ac:dyDescent="0.25">
      <c r="A79" s="40"/>
      <c r="B79" s="40"/>
      <c r="C79" s="40"/>
      <c r="D79" s="57"/>
      <c r="E79" s="12" t="s">
        <v>273</v>
      </c>
      <c r="F79" s="12" t="s">
        <v>274</v>
      </c>
      <c r="G79" s="42"/>
      <c r="H79" s="58"/>
      <c r="I79" s="44"/>
    </row>
    <row r="80" spans="1:9" x14ac:dyDescent="0.25">
      <c r="A80" s="40"/>
      <c r="B80" s="40"/>
      <c r="C80" s="40"/>
      <c r="D80" s="57"/>
      <c r="E80" s="12" t="s">
        <v>275</v>
      </c>
      <c r="F80" s="12" t="s">
        <v>276</v>
      </c>
      <c r="G80" s="42"/>
      <c r="H80" s="58"/>
      <c r="I80" s="44"/>
    </row>
    <row r="81" spans="1:9" x14ac:dyDescent="0.25">
      <c r="A81" s="40"/>
      <c r="B81" s="40"/>
      <c r="C81" s="40"/>
      <c r="D81" s="57"/>
      <c r="E81" s="12" t="s">
        <v>277</v>
      </c>
      <c r="F81" s="12" t="s">
        <v>278</v>
      </c>
      <c r="G81" s="42"/>
      <c r="H81" s="58"/>
      <c r="I81" s="44"/>
    </row>
    <row r="82" spans="1:9" x14ac:dyDescent="0.25">
      <c r="A82" s="40"/>
      <c r="B82" s="40"/>
      <c r="C82" s="40"/>
      <c r="D82" s="57"/>
      <c r="E82" s="12" t="s">
        <v>279</v>
      </c>
      <c r="F82" s="12" t="s">
        <v>280</v>
      </c>
      <c r="G82" s="42"/>
      <c r="H82" s="58"/>
      <c r="I82" s="44"/>
    </row>
    <row r="83" spans="1:9" x14ac:dyDescent="0.25">
      <c r="A83" s="40"/>
      <c r="B83" s="40"/>
      <c r="C83" s="40"/>
      <c r="D83" s="57"/>
      <c r="E83" s="12" t="s">
        <v>281</v>
      </c>
      <c r="F83" s="12" t="s">
        <v>282</v>
      </c>
      <c r="G83" s="42"/>
      <c r="H83" s="58"/>
      <c r="I83" s="44"/>
    </row>
    <row r="84" spans="1:9" x14ac:dyDescent="0.25">
      <c r="A84" s="40"/>
      <c r="B84" s="40"/>
      <c r="C84" s="40"/>
      <c r="D84" s="57"/>
      <c r="E84" s="12" t="s">
        <v>283</v>
      </c>
      <c r="F84" s="12" t="s">
        <v>284</v>
      </c>
      <c r="G84" s="42"/>
      <c r="H84" s="58"/>
      <c r="I84" s="44"/>
    </row>
    <row r="85" spans="1:9" x14ac:dyDescent="0.25">
      <c r="A85" s="45"/>
      <c r="B85" s="45"/>
      <c r="C85" s="45"/>
      <c r="D85" s="59"/>
      <c r="E85" s="12" t="s">
        <v>285</v>
      </c>
      <c r="F85" s="12" t="s">
        <v>286</v>
      </c>
      <c r="G85" s="47"/>
      <c r="H85" s="60"/>
      <c r="I85" s="49"/>
    </row>
    <row r="86" spans="1:9" x14ac:dyDescent="0.25">
      <c r="A86" s="12" t="s">
        <v>287</v>
      </c>
      <c r="B86" s="12" t="s">
        <v>233</v>
      </c>
      <c r="C86" s="12" t="s">
        <v>288</v>
      </c>
      <c r="D86" s="13" t="s">
        <v>289</v>
      </c>
      <c r="E86" s="12" t="s">
        <v>290</v>
      </c>
      <c r="F86" s="12" t="s">
        <v>291</v>
      </c>
      <c r="G86" s="14">
        <v>45399</v>
      </c>
      <c r="H86" s="54">
        <v>9500</v>
      </c>
      <c r="I86" s="28">
        <v>1</v>
      </c>
    </row>
    <row r="87" spans="1:9" x14ac:dyDescent="0.25">
      <c r="A87" s="39" t="s">
        <v>292</v>
      </c>
      <c r="B87" s="39" t="s">
        <v>293</v>
      </c>
      <c r="C87" s="39" t="s">
        <v>294</v>
      </c>
      <c r="D87" s="36" t="s">
        <v>295</v>
      </c>
      <c r="E87" s="12" t="s">
        <v>296</v>
      </c>
      <c r="F87" s="12" t="s">
        <v>297</v>
      </c>
      <c r="G87" s="37">
        <v>45397</v>
      </c>
      <c r="H87" s="56">
        <v>38015</v>
      </c>
      <c r="I87" s="39">
        <v>1</v>
      </c>
    </row>
    <row r="88" spans="1:9" x14ac:dyDescent="0.25">
      <c r="A88" s="44"/>
      <c r="B88" s="44"/>
      <c r="C88" s="44"/>
      <c r="D88" s="41"/>
      <c r="E88" s="12" t="s">
        <v>298</v>
      </c>
      <c r="F88" s="12" t="s">
        <v>299</v>
      </c>
      <c r="G88" s="42"/>
      <c r="H88" s="58"/>
      <c r="I88" s="44"/>
    </row>
    <row r="89" spans="1:9" x14ac:dyDescent="0.25">
      <c r="A89" s="44"/>
      <c r="B89" s="44"/>
      <c r="C89" s="44"/>
      <c r="D89" s="41"/>
      <c r="E89" s="12" t="s">
        <v>300</v>
      </c>
      <c r="F89" s="12" t="s">
        <v>301</v>
      </c>
      <c r="G89" s="42"/>
      <c r="H89" s="58"/>
      <c r="I89" s="44"/>
    </row>
    <row r="90" spans="1:9" x14ac:dyDescent="0.25">
      <c r="A90" s="49"/>
      <c r="B90" s="49"/>
      <c r="C90" s="49"/>
      <c r="D90" s="46"/>
      <c r="E90" s="12" t="s">
        <v>302</v>
      </c>
      <c r="F90" s="12" t="s">
        <v>303</v>
      </c>
      <c r="G90" s="47"/>
      <c r="H90" s="60"/>
      <c r="I90" s="49"/>
    </row>
    <row r="91" spans="1:9" x14ac:dyDescent="0.25">
      <c r="A91" s="39" t="s">
        <v>304</v>
      </c>
      <c r="B91" s="39" t="s">
        <v>293</v>
      </c>
      <c r="C91" s="39" t="s">
        <v>294</v>
      </c>
      <c r="D91" s="36" t="s">
        <v>305</v>
      </c>
      <c r="E91" s="12" t="s">
        <v>306</v>
      </c>
      <c r="F91" s="12" t="s">
        <v>307</v>
      </c>
      <c r="G91" s="37">
        <v>45397</v>
      </c>
      <c r="H91" s="56">
        <v>36925</v>
      </c>
      <c r="I91" s="39">
        <v>1</v>
      </c>
    </row>
    <row r="92" spans="1:9" x14ac:dyDescent="0.25">
      <c r="A92" s="44"/>
      <c r="B92" s="44"/>
      <c r="C92" s="44"/>
      <c r="D92" s="41"/>
      <c r="E92" s="12" t="s">
        <v>308</v>
      </c>
      <c r="F92" s="12" t="s">
        <v>309</v>
      </c>
      <c r="G92" s="42"/>
      <c r="H92" s="58"/>
      <c r="I92" s="44"/>
    </row>
    <row r="93" spans="1:9" x14ac:dyDescent="0.25">
      <c r="A93" s="44"/>
      <c r="B93" s="44"/>
      <c r="C93" s="44"/>
      <c r="D93" s="41"/>
      <c r="E93" s="12" t="s">
        <v>310</v>
      </c>
      <c r="F93" s="12" t="s">
        <v>311</v>
      </c>
      <c r="G93" s="42"/>
      <c r="H93" s="58"/>
      <c r="I93" s="44"/>
    </row>
    <row r="94" spans="1:9" x14ac:dyDescent="0.25">
      <c r="A94" s="49"/>
      <c r="B94" s="49"/>
      <c r="C94" s="49"/>
      <c r="D94" s="46"/>
      <c r="E94" s="12" t="s">
        <v>312</v>
      </c>
      <c r="F94" s="12" t="s">
        <v>313</v>
      </c>
      <c r="G94" s="47"/>
      <c r="H94" s="60"/>
      <c r="I94" s="49"/>
    </row>
    <row r="95" spans="1:9" x14ac:dyDescent="0.25">
      <c r="A95" s="39" t="s">
        <v>314</v>
      </c>
      <c r="B95" s="39" t="s">
        <v>293</v>
      </c>
      <c r="C95" s="39" t="s">
        <v>294</v>
      </c>
      <c r="D95" s="36" t="s">
        <v>315</v>
      </c>
      <c r="E95" s="12" t="s">
        <v>316</v>
      </c>
      <c r="F95" s="12" t="s">
        <v>317</v>
      </c>
      <c r="G95" s="37">
        <v>45397</v>
      </c>
      <c r="H95" s="56">
        <v>38015</v>
      </c>
      <c r="I95" s="39">
        <v>1</v>
      </c>
    </row>
    <row r="96" spans="1:9" x14ac:dyDescent="0.25">
      <c r="A96" s="44"/>
      <c r="B96" s="44"/>
      <c r="C96" s="44"/>
      <c r="D96" s="41"/>
      <c r="E96" s="12" t="s">
        <v>318</v>
      </c>
      <c r="F96" s="12" t="s">
        <v>319</v>
      </c>
      <c r="G96" s="42"/>
      <c r="H96" s="58"/>
      <c r="I96" s="44"/>
    </row>
    <row r="97" spans="1:9" x14ac:dyDescent="0.25">
      <c r="A97" s="44"/>
      <c r="B97" s="44"/>
      <c r="C97" s="44"/>
      <c r="D97" s="41"/>
      <c r="E97" s="12" t="s">
        <v>320</v>
      </c>
      <c r="F97" s="12" t="s">
        <v>321</v>
      </c>
      <c r="G97" s="42"/>
      <c r="H97" s="58"/>
      <c r="I97" s="44"/>
    </row>
    <row r="98" spans="1:9" x14ac:dyDescent="0.25">
      <c r="A98" s="49"/>
      <c r="B98" s="49"/>
      <c r="C98" s="49"/>
      <c r="D98" s="46"/>
      <c r="E98" s="12" t="s">
        <v>322</v>
      </c>
      <c r="F98" s="12" t="s">
        <v>323</v>
      </c>
      <c r="G98" s="47"/>
      <c r="H98" s="60"/>
      <c r="I98" s="49"/>
    </row>
    <row r="99" spans="1:9" x14ac:dyDescent="0.25">
      <c r="A99" s="39" t="s">
        <v>324</v>
      </c>
      <c r="B99" s="39" t="s">
        <v>293</v>
      </c>
      <c r="C99" s="39" t="s">
        <v>294</v>
      </c>
      <c r="D99" s="36" t="s">
        <v>315</v>
      </c>
      <c r="E99" s="12" t="s">
        <v>325</v>
      </c>
      <c r="F99" s="12" t="s">
        <v>326</v>
      </c>
      <c r="G99" s="37">
        <v>45397</v>
      </c>
      <c r="H99" s="56">
        <v>34235</v>
      </c>
      <c r="I99" s="39">
        <v>1</v>
      </c>
    </row>
    <row r="100" spans="1:9" x14ac:dyDescent="0.25">
      <c r="A100" s="44"/>
      <c r="B100" s="44"/>
      <c r="C100" s="44"/>
      <c r="D100" s="41"/>
      <c r="E100" s="12" t="s">
        <v>327</v>
      </c>
      <c r="F100" s="12" t="s">
        <v>328</v>
      </c>
      <c r="G100" s="42"/>
      <c r="H100" s="58"/>
      <c r="I100" s="44"/>
    </row>
    <row r="101" spans="1:9" x14ac:dyDescent="0.25">
      <c r="A101" s="44"/>
      <c r="B101" s="44"/>
      <c r="C101" s="44"/>
      <c r="D101" s="41"/>
      <c r="E101" s="12" t="s">
        <v>329</v>
      </c>
      <c r="F101" s="12" t="s">
        <v>330</v>
      </c>
      <c r="G101" s="42"/>
      <c r="H101" s="58"/>
      <c r="I101" s="44"/>
    </row>
    <row r="102" spans="1:9" x14ac:dyDescent="0.25">
      <c r="A102" s="49"/>
      <c r="B102" s="49"/>
      <c r="C102" s="49"/>
      <c r="D102" s="46"/>
      <c r="E102" s="12" t="s">
        <v>331</v>
      </c>
      <c r="F102" s="12" t="s">
        <v>332</v>
      </c>
      <c r="G102" s="47"/>
      <c r="H102" s="60"/>
      <c r="I102" s="49"/>
    </row>
    <row r="103" spans="1:9" x14ac:dyDescent="0.25">
      <c r="A103" s="39" t="s">
        <v>333</v>
      </c>
      <c r="B103" s="39" t="s">
        <v>293</v>
      </c>
      <c r="C103" s="39" t="s">
        <v>294</v>
      </c>
      <c r="D103" s="36" t="s">
        <v>315</v>
      </c>
      <c r="E103" s="12" t="s">
        <v>334</v>
      </c>
      <c r="F103" s="12" t="s">
        <v>335</v>
      </c>
      <c r="G103" s="37">
        <v>45397</v>
      </c>
      <c r="H103" s="56">
        <v>36925</v>
      </c>
      <c r="I103" s="39">
        <v>1</v>
      </c>
    </row>
    <row r="104" spans="1:9" x14ac:dyDescent="0.25">
      <c r="A104" s="44"/>
      <c r="B104" s="44"/>
      <c r="C104" s="44"/>
      <c r="D104" s="41"/>
      <c r="E104" s="12" t="s">
        <v>336</v>
      </c>
      <c r="F104" s="12" t="s">
        <v>337</v>
      </c>
      <c r="G104" s="42"/>
      <c r="H104" s="58"/>
      <c r="I104" s="44"/>
    </row>
    <row r="105" spans="1:9" x14ac:dyDescent="0.25">
      <c r="A105" s="44"/>
      <c r="B105" s="44"/>
      <c r="C105" s="44"/>
      <c r="D105" s="41"/>
      <c r="E105" s="12" t="s">
        <v>338</v>
      </c>
      <c r="F105" s="12" t="s">
        <v>339</v>
      </c>
      <c r="G105" s="42"/>
      <c r="H105" s="58"/>
      <c r="I105" s="44"/>
    </row>
    <row r="106" spans="1:9" x14ac:dyDescent="0.25">
      <c r="A106" s="49"/>
      <c r="B106" s="49"/>
      <c r="C106" s="49"/>
      <c r="D106" s="46"/>
      <c r="E106" s="12" t="s">
        <v>340</v>
      </c>
      <c r="F106" s="12" t="s">
        <v>341</v>
      </c>
      <c r="G106" s="47"/>
      <c r="H106" s="60"/>
      <c r="I106" s="49"/>
    </row>
    <row r="107" spans="1:9" x14ac:dyDescent="0.25">
      <c r="A107" s="39" t="s">
        <v>342</v>
      </c>
      <c r="B107" s="39" t="s">
        <v>293</v>
      </c>
      <c r="C107" s="39" t="s">
        <v>294</v>
      </c>
      <c r="D107" s="36" t="s">
        <v>343</v>
      </c>
      <c r="E107" s="12" t="s">
        <v>344</v>
      </c>
      <c r="F107" s="12" t="s">
        <v>345</v>
      </c>
      <c r="G107" s="37">
        <v>45397</v>
      </c>
      <c r="H107" s="56">
        <v>36925</v>
      </c>
      <c r="I107" s="39">
        <v>1</v>
      </c>
    </row>
    <row r="108" spans="1:9" x14ac:dyDescent="0.25">
      <c r="A108" s="44"/>
      <c r="B108" s="44"/>
      <c r="C108" s="44"/>
      <c r="D108" s="41"/>
      <c r="E108" s="12" t="s">
        <v>336</v>
      </c>
      <c r="F108" s="12" t="s">
        <v>346</v>
      </c>
      <c r="G108" s="42"/>
      <c r="H108" s="58"/>
      <c r="I108" s="44"/>
    </row>
    <row r="109" spans="1:9" x14ac:dyDescent="0.25">
      <c r="A109" s="44"/>
      <c r="B109" s="44"/>
      <c r="C109" s="44"/>
      <c r="D109" s="41"/>
      <c r="E109" s="12" t="s">
        <v>338</v>
      </c>
      <c r="F109" s="12" t="s">
        <v>339</v>
      </c>
      <c r="G109" s="42"/>
      <c r="H109" s="58"/>
      <c r="I109" s="44"/>
    </row>
    <row r="110" spans="1:9" x14ac:dyDescent="0.25">
      <c r="A110" s="49"/>
      <c r="B110" s="49"/>
      <c r="C110" s="49"/>
      <c r="D110" s="46"/>
      <c r="E110" s="12" t="s">
        <v>340</v>
      </c>
      <c r="F110" s="12" t="s">
        <v>341</v>
      </c>
      <c r="G110" s="47"/>
      <c r="H110" s="60"/>
      <c r="I110" s="49"/>
    </row>
    <row r="111" spans="1:9" x14ac:dyDescent="0.25">
      <c r="A111" s="39" t="s">
        <v>347</v>
      </c>
      <c r="B111" s="39" t="s">
        <v>293</v>
      </c>
      <c r="C111" s="39" t="s">
        <v>294</v>
      </c>
      <c r="D111" s="36" t="s">
        <v>315</v>
      </c>
      <c r="E111" s="12" t="s">
        <v>348</v>
      </c>
      <c r="F111" s="12" t="s">
        <v>349</v>
      </c>
      <c r="G111" s="37">
        <v>45397</v>
      </c>
      <c r="H111" s="56">
        <v>38015</v>
      </c>
      <c r="I111" s="39">
        <v>1</v>
      </c>
    </row>
    <row r="112" spans="1:9" x14ac:dyDescent="0.25">
      <c r="A112" s="44"/>
      <c r="B112" s="44"/>
      <c r="C112" s="44"/>
      <c r="D112" s="41"/>
      <c r="E112" s="12" t="s">
        <v>350</v>
      </c>
      <c r="F112" s="12" t="s">
        <v>351</v>
      </c>
      <c r="G112" s="42"/>
      <c r="H112" s="58"/>
      <c r="I112" s="44"/>
    </row>
    <row r="113" spans="1:9" x14ac:dyDescent="0.25">
      <c r="A113" s="44"/>
      <c r="B113" s="44"/>
      <c r="C113" s="44"/>
      <c r="D113" s="41"/>
      <c r="E113" s="12" t="s">
        <v>352</v>
      </c>
      <c r="F113" s="12" t="s">
        <v>353</v>
      </c>
      <c r="G113" s="42"/>
      <c r="H113" s="58"/>
      <c r="I113" s="44"/>
    </row>
    <row r="114" spans="1:9" x14ac:dyDescent="0.25">
      <c r="A114" s="49"/>
      <c r="B114" s="49"/>
      <c r="C114" s="49"/>
      <c r="D114" s="46"/>
      <c r="E114" s="12" t="s">
        <v>354</v>
      </c>
      <c r="F114" s="12" t="s">
        <v>355</v>
      </c>
      <c r="G114" s="47"/>
      <c r="H114" s="60"/>
      <c r="I114" s="49"/>
    </row>
    <row r="115" spans="1:9" x14ac:dyDescent="0.25">
      <c r="A115" s="39" t="s">
        <v>356</v>
      </c>
      <c r="B115" s="39" t="s">
        <v>293</v>
      </c>
      <c r="C115" s="39" t="s">
        <v>357</v>
      </c>
      <c r="D115" s="36" t="s">
        <v>358</v>
      </c>
      <c r="E115" s="12" t="s">
        <v>359</v>
      </c>
      <c r="F115" s="12" t="s">
        <v>360</v>
      </c>
      <c r="G115" s="37">
        <v>45411</v>
      </c>
      <c r="H115" s="56">
        <v>41700</v>
      </c>
      <c r="I115" s="39">
        <v>1</v>
      </c>
    </row>
    <row r="116" spans="1:9" x14ac:dyDescent="0.25">
      <c r="A116" s="44"/>
      <c r="B116" s="44"/>
      <c r="C116" s="44"/>
      <c r="D116" s="41"/>
      <c r="E116" s="12" t="s">
        <v>361</v>
      </c>
      <c r="F116" s="12" t="s">
        <v>362</v>
      </c>
      <c r="G116" s="42"/>
      <c r="H116" s="58"/>
      <c r="I116" s="44"/>
    </row>
    <row r="117" spans="1:9" x14ac:dyDescent="0.25">
      <c r="A117" s="44"/>
      <c r="B117" s="44"/>
      <c r="C117" s="44"/>
      <c r="D117" s="41"/>
      <c r="E117" s="12" t="s">
        <v>363</v>
      </c>
      <c r="F117" s="12" t="s">
        <v>364</v>
      </c>
      <c r="G117" s="42"/>
      <c r="H117" s="58"/>
      <c r="I117" s="44"/>
    </row>
    <row r="118" spans="1:9" x14ac:dyDescent="0.25">
      <c r="A118" s="49"/>
      <c r="B118" s="49"/>
      <c r="C118" s="49"/>
      <c r="D118" s="46"/>
      <c r="E118" s="12" t="s">
        <v>365</v>
      </c>
      <c r="F118" s="12" t="s">
        <v>366</v>
      </c>
      <c r="G118" s="47"/>
      <c r="H118" s="60"/>
      <c r="I118" s="49"/>
    </row>
    <row r="119" spans="1:9" x14ac:dyDescent="0.25">
      <c r="A119" s="39" t="s">
        <v>367</v>
      </c>
      <c r="B119" s="39" t="s">
        <v>293</v>
      </c>
      <c r="C119" s="39" t="s">
        <v>357</v>
      </c>
      <c r="D119" s="36" t="s">
        <v>358</v>
      </c>
      <c r="E119" s="12" t="s">
        <v>368</v>
      </c>
      <c r="F119" s="12" t="s">
        <v>369</v>
      </c>
      <c r="G119" s="37">
        <v>45411</v>
      </c>
      <c r="H119" s="56">
        <v>41700</v>
      </c>
      <c r="I119" s="39">
        <v>1</v>
      </c>
    </row>
    <row r="120" spans="1:9" x14ac:dyDescent="0.25">
      <c r="A120" s="44"/>
      <c r="B120" s="44"/>
      <c r="C120" s="44"/>
      <c r="D120" s="41"/>
      <c r="E120" s="12" t="s">
        <v>370</v>
      </c>
      <c r="F120" s="12" t="s">
        <v>371</v>
      </c>
      <c r="G120" s="42"/>
      <c r="H120" s="58"/>
      <c r="I120" s="44"/>
    </row>
    <row r="121" spans="1:9" x14ac:dyDescent="0.25">
      <c r="A121" s="44"/>
      <c r="B121" s="44"/>
      <c r="C121" s="44"/>
      <c r="D121" s="41"/>
      <c r="E121" s="12" t="s">
        <v>372</v>
      </c>
      <c r="F121" s="12" t="s">
        <v>373</v>
      </c>
      <c r="G121" s="42"/>
      <c r="H121" s="58"/>
      <c r="I121" s="44"/>
    </row>
    <row r="122" spans="1:9" x14ac:dyDescent="0.25">
      <c r="A122" s="49"/>
      <c r="B122" s="49"/>
      <c r="C122" s="49"/>
      <c r="D122" s="46"/>
      <c r="E122" s="12" t="s">
        <v>374</v>
      </c>
      <c r="F122" s="12" t="s">
        <v>375</v>
      </c>
      <c r="G122" s="47"/>
      <c r="H122" s="60"/>
      <c r="I122" s="49"/>
    </row>
    <row r="123" spans="1:9" x14ac:dyDescent="0.25">
      <c r="A123" s="39" t="s">
        <v>376</v>
      </c>
      <c r="B123" s="39" t="s">
        <v>293</v>
      </c>
      <c r="C123" s="39" t="s">
        <v>357</v>
      </c>
      <c r="D123" s="36" t="s">
        <v>358</v>
      </c>
      <c r="E123" s="12" t="s">
        <v>377</v>
      </c>
      <c r="F123" s="12" t="s">
        <v>378</v>
      </c>
      <c r="G123" s="37">
        <v>45411</v>
      </c>
      <c r="H123" s="56">
        <v>62550</v>
      </c>
      <c r="I123" s="39">
        <v>1</v>
      </c>
    </row>
    <row r="124" spans="1:9" x14ac:dyDescent="0.25">
      <c r="A124" s="44"/>
      <c r="B124" s="44"/>
      <c r="C124" s="44"/>
      <c r="D124" s="41"/>
      <c r="E124" s="12" t="s">
        <v>379</v>
      </c>
      <c r="F124" s="12" t="s">
        <v>380</v>
      </c>
      <c r="G124" s="42"/>
      <c r="H124" s="58"/>
      <c r="I124" s="44"/>
    </row>
    <row r="125" spans="1:9" x14ac:dyDescent="0.25">
      <c r="A125" s="44"/>
      <c r="B125" s="44"/>
      <c r="C125" s="44"/>
      <c r="D125" s="41"/>
      <c r="E125" s="12" t="s">
        <v>381</v>
      </c>
      <c r="F125" s="12" t="s">
        <v>382</v>
      </c>
      <c r="G125" s="42"/>
      <c r="H125" s="58"/>
      <c r="I125" s="44"/>
    </row>
    <row r="126" spans="1:9" x14ac:dyDescent="0.25">
      <c r="A126" s="44"/>
      <c r="B126" s="44"/>
      <c r="C126" s="44"/>
      <c r="D126" s="41"/>
      <c r="E126" s="12" t="s">
        <v>383</v>
      </c>
      <c r="F126" s="12" t="s">
        <v>384</v>
      </c>
      <c r="G126" s="42"/>
      <c r="H126" s="58"/>
      <c r="I126" s="44"/>
    </row>
    <row r="127" spans="1:9" x14ac:dyDescent="0.25">
      <c r="A127" s="44"/>
      <c r="B127" s="44"/>
      <c r="C127" s="44"/>
      <c r="D127" s="41"/>
      <c r="E127" s="12" t="s">
        <v>385</v>
      </c>
      <c r="F127" s="12" t="s">
        <v>386</v>
      </c>
      <c r="G127" s="42"/>
      <c r="H127" s="58"/>
      <c r="I127" s="44"/>
    </row>
    <row r="128" spans="1:9" x14ac:dyDescent="0.25">
      <c r="A128" s="49"/>
      <c r="B128" s="49"/>
      <c r="C128" s="49"/>
      <c r="D128" s="46"/>
      <c r="E128" s="12" t="s">
        <v>387</v>
      </c>
      <c r="F128" s="12" t="s">
        <v>388</v>
      </c>
      <c r="G128" s="47"/>
      <c r="H128" s="60"/>
      <c r="I128" s="49"/>
    </row>
    <row r="129" spans="1:9" x14ac:dyDescent="0.25">
      <c r="A129" s="39" t="s">
        <v>389</v>
      </c>
      <c r="B129" s="39" t="s">
        <v>293</v>
      </c>
      <c r="C129" s="39" t="s">
        <v>357</v>
      </c>
      <c r="D129" s="36" t="s">
        <v>358</v>
      </c>
      <c r="E129" s="12" t="s">
        <v>390</v>
      </c>
      <c r="F129" s="12" t="s">
        <v>391</v>
      </c>
      <c r="G129" s="37">
        <v>45411</v>
      </c>
      <c r="H129" s="56">
        <v>41700</v>
      </c>
      <c r="I129" s="39">
        <v>1</v>
      </c>
    </row>
    <row r="130" spans="1:9" x14ac:dyDescent="0.25">
      <c r="A130" s="44"/>
      <c r="B130" s="44"/>
      <c r="C130" s="44"/>
      <c r="D130" s="41"/>
      <c r="E130" s="12" t="s">
        <v>392</v>
      </c>
      <c r="F130" s="12" t="s">
        <v>393</v>
      </c>
      <c r="G130" s="42"/>
      <c r="H130" s="58"/>
      <c r="I130" s="44"/>
    </row>
    <row r="131" spans="1:9" x14ac:dyDescent="0.25">
      <c r="A131" s="44"/>
      <c r="B131" s="44"/>
      <c r="C131" s="44"/>
      <c r="D131" s="41"/>
      <c r="E131" s="12" t="s">
        <v>394</v>
      </c>
      <c r="F131" s="12" t="s">
        <v>395</v>
      </c>
      <c r="G131" s="42"/>
      <c r="H131" s="58"/>
      <c r="I131" s="44"/>
    </row>
    <row r="132" spans="1:9" x14ac:dyDescent="0.25">
      <c r="A132" s="49"/>
      <c r="B132" s="49"/>
      <c r="C132" s="49"/>
      <c r="D132" s="46"/>
      <c r="E132" s="12" t="s">
        <v>396</v>
      </c>
      <c r="F132" s="12" t="s">
        <v>397</v>
      </c>
      <c r="G132" s="47"/>
      <c r="H132" s="60"/>
      <c r="I132" s="49"/>
    </row>
    <row r="133" spans="1:9" x14ac:dyDescent="0.25">
      <c r="A133" s="39" t="s">
        <v>398</v>
      </c>
      <c r="B133" s="39" t="s">
        <v>293</v>
      </c>
      <c r="C133" s="39" t="s">
        <v>357</v>
      </c>
      <c r="D133" s="36" t="s">
        <v>358</v>
      </c>
      <c r="E133" s="12" t="s">
        <v>399</v>
      </c>
      <c r="F133" s="12" t="s">
        <v>400</v>
      </c>
      <c r="G133" s="37">
        <v>45406</v>
      </c>
      <c r="H133" s="56">
        <v>62550</v>
      </c>
      <c r="I133" s="39">
        <v>1</v>
      </c>
    </row>
    <row r="134" spans="1:9" x14ac:dyDescent="0.25">
      <c r="A134" s="44"/>
      <c r="B134" s="44"/>
      <c r="C134" s="44"/>
      <c r="D134" s="41"/>
      <c r="E134" s="12" t="s">
        <v>401</v>
      </c>
      <c r="F134" s="12" t="s">
        <v>402</v>
      </c>
      <c r="G134" s="42"/>
      <c r="H134" s="58"/>
      <c r="I134" s="44"/>
    </row>
    <row r="135" spans="1:9" x14ac:dyDescent="0.25">
      <c r="A135" s="44"/>
      <c r="B135" s="44"/>
      <c r="C135" s="44"/>
      <c r="D135" s="41"/>
      <c r="E135" s="12" t="s">
        <v>403</v>
      </c>
      <c r="F135" s="12" t="s">
        <v>404</v>
      </c>
      <c r="G135" s="42"/>
      <c r="H135" s="58"/>
      <c r="I135" s="44"/>
    </row>
    <row r="136" spans="1:9" x14ac:dyDescent="0.25">
      <c r="A136" s="44"/>
      <c r="B136" s="44"/>
      <c r="C136" s="44"/>
      <c r="D136" s="41"/>
      <c r="E136" s="12" t="s">
        <v>405</v>
      </c>
      <c r="F136" s="12" t="s">
        <v>406</v>
      </c>
      <c r="G136" s="42"/>
      <c r="H136" s="58"/>
      <c r="I136" s="44"/>
    </row>
    <row r="137" spans="1:9" x14ac:dyDescent="0.25">
      <c r="A137" s="44"/>
      <c r="B137" s="44"/>
      <c r="C137" s="44"/>
      <c r="D137" s="41"/>
      <c r="E137" s="12" t="s">
        <v>407</v>
      </c>
      <c r="F137" s="12" t="s">
        <v>408</v>
      </c>
      <c r="G137" s="42"/>
      <c r="H137" s="58"/>
      <c r="I137" s="44"/>
    </row>
    <row r="138" spans="1:9" x14ac:dyDescent="0.25">
      <c r="A138" s="49"/>
      <c r="B138" s="49"/>
      <c r="C138" s="49"/>
      <c r="D138" s="46"/>
      <c r="E138" s="12" t="s">
        <v>409</v>
      </c>
      <c r="F138" s="12" t="s">
        <v>410</v>
      </c>
      <c r="G138" s="47"/>
      <c r="H138" s="60"/>
      <c r="I138" s="49"/>
    </row>
    <row r="139" spans="1:9" x14ac:dyDescent="0.25">
      <c r="A139" s="61" t="s">
        <v>411</v>
      </c>
      <c r="B139" s="61" t="s">
        <v>293</v>
      </c>
      <c r="C139" s="61" t="s">
        <v>412</v>
      </c>
      <c r="D139" s="62" t="s">
        <v>413</v>
      </c>
      <c r="E139" s="63" t="s">
        <v>414</v>
      </c>
      <c r="F139" s="63" t="s">
        <v>415</v>
      </c>
      <c r="G139" s="64">
        <v>45411</v>
      </c>
      <c r="H139" s="65">
        <v>28780</v>
      </c>
      <c r="I139" s="61">
        <v>1</v>
      </c>
    </row>
    <row r="140" spans="1:9" x14ac:dyDescent="0.25">
      <c r="A140" s="66"/>
      <c r="B140" s="66"/>
      <c r="C140" s="66"/>
      <c r="D140" s="67"/>
      <c r="E140" s="63" t="s">
        <v>416</v>
      </c>
      <c r="F140" s="63" t="s">
        <v>417</v>
      </c>
      <c r="G140" s="68"/>
      <c r="H140" s="69"/>
      <c r="I140" s="66"/>
    </row>
    <row r="141" spans="1:9" x14ac:dyDescent="0.25">
      <c r="A141" s="66"/>
      <c r="B141" s="66"/>
      <c r="C141" s="66"/>
      <c r="D141" s="67"/>
      <c r="E141" s="63" t="s">
        <v>418</v>
      </c>
      <c r="F141" s="63" t="s">
        <v>419</v>
      </c>
      <c r="G141" s="68"/>
      <c r="H141" s="69"/>
      <c r="I141" s="66"/>
    </row>
    <row r="142" spans="1:9" x14ac:dyDescent="0.25">
      <c r="A142" s="70"/>
      <c r="B142" s="70"/>
      <c r="C142" s="70"/>
      <c r="D142" s="71"/>
      <c r="E142" s="63" t="s">
        <v>420</v>
      </c>
      <c r="F142" s="63" t="s">
        <v>421</v>
      </c>
      <c r="G142" s="72"/>
      <c r="H142" s="73"/>
      <c r="I142" s="70"/>
    </row>
    <row r="143" spans="1:9" x14ac:dyDescent="0.25">
      <c r="A143" s="39" t="s">
        <v>422</v>
      </c>
      <c r="B143" s="39" t="s">
        <v>293</v>
      </c>
      <c r="C143" s="39" t="s">
        <v>412</v>
      </c>
      <c r="D143" s="36" t="s">
        <v>315</v>
      </c>
      <c r="E143" s="12" t="s">
        <v>423</v>
      </c>
      <c r="F143" s="12" t="s">
        <v>424</v>
      </c>
      <c r="G143" s="37">
        <v>45411</v>
      </c>
      <c r="H143" s="56">
        <v>28780</v>
      </c>
      <c r="I143" s="39">
        <v>1</v>
      </c>
    </row>
    <row r="144" spans="1:9" x14ac:dyDescent="0.25">
      <c r="A144" s="44"/>
      <c r="B144" s="44"/>
      <c r="C144" s="44"/>
      <c r="D144" s="41"/>
      <c r="E144" s="12" t="s">
        <v>423</v>
      </c>
      <c r="F144" s="12" t="s">
        <v>424</v>
      </c>
      <c r="G144" s="42"/>
      <c r="H144" s="58"/>
      <c r="I144" s="44"/>
    </row>
    <row r="145" spans="1:9" x14ac:dyDescent="0.25">
      <c r="A145" s="49"/>
      <c r="B145" s="49"/>
      <c r="C145" s="49"/>
      <c r="D145" s="46"/>
      <c r="E145" s="12" t="s">
        <v>423</v>
      </c>
      <c r="F145" s="12" t="s">
        <v>424</v>
      </c>
      <c r="G145" s="47"/>
      <c r="H145" s="60"/>
      <c r="I145" s="49"/>
    </row>
    <row r="146" spans="1:9" x14ac:dyDescent="0.25">
      <c r="A146" s="74" t="s">
        <v>425</v>
      </c>
      <c r="B146" s="74" t="s">
        <v>293</v>
      </c>
      <c r="C146" s="74" t="s">
        <v>412</v>
      </c>
      <c r="D146" s="36" t="s">
        <v>413</v>
      </c>
      <c r="E146" s="12" t="s">
        <v>426</v>
      </c>
      <c r="F146" s="12" t="s">
        <v>427</v>
      </c>
      <c r="G146" s="75">
        <v>45411</v>
      </c>
      <c r="H146" s="76">
        <v>28780</v>
      </c>
      <c r="I146" s="74">
        <v>1</v>
      </c>
    </row>
    <row r="147" spans="1:9" x14ac:dyDescent="0.25">
      <c r="A147" s="74"/>
      <c r="B147" s="74"/>
      <c r="C147" s="74"/>
      <c r="D147" s="41"/>
      <c r="E147" s="12" t="s">
        <v>428</v>
      </c>
      <c r="F147" s="12" t="s">
        <v>429</v>
      </c>
      <c r="G147" s="75"/>
      <c r="H147" s="76"/>
      <c r="I147" s="74"/>
    </row>
    <row r="148" spans="1:9" x14ac:dyDescent="0.25">
      <c r="A148" s="74"/>
      <c r="B148" s="74"/>
      <c r="C148" s="74"/>
      <c r="D148" s="41"/>
      <c r="E148" s="12" t="s">
        <v>430</v>
      </c>
      <c r="F148" s="12" t="s">
        <v>431</v>
      </c>
      <c r="G148" s="75"/>
      <c r="H148" s="76"/>
      <c r="I148" s="74"/>
    </row>
    <row r="149" spans="1:9" x14ac:dyDescent="0.25">
      <c r="A149" s="74"/>
      <c r="B149" s="74"/>
      <c r="C149" s="74"/>
      <c r="D149" s="46"/>
      <c r="E149" s="12" t="s">
        <v>432</v>
      </c>
      <c r="F149" s="12" t="s">
        <v>433</v>
      </c>
      <c r="G149" s="75"/>
      <c r="H149" s="76"/>
      <c r="I149" s="74"/>
    </row>
    <row r="150" spans="1:9" x14ac:dyDescent="0.25">
      <c r="A150" s="74" t="s">
        <v>434</v>
      </c>
      <c r="B150" s="74" t="s">
        <v>293</v>
      </c>
      <c r="C150" s="74" t="s">
        <v>412</v>
      </c>
      <c r="D150" s="36" t="s">
        <v>413</v>
      </c>
      <c r="E150" s="12" t="s">
        <v>435</v>
      </c>
      <c r="F150" s="12" t="s">
        <v>436</v>
      </c>
      <c r="G150" s="75">
        <v>45411</v>
      </c>
      <c r="H150" s="76">
        <v>28780</v>
      </c>
      <c r="I150" s="74">
        <v>1</v>
      </c>
    </row>
    <row r="151" spans="1:9" x14ac:dyDescent="0.25">
      <c r="A151" s="74"/>
      <c r="B151" s="74"/>
      <c r="C151" s="74"/>
      <c r="D151" s="41"/>
      <c r="E151" s="12" t="s">
        <v>437</v>
      </c>
      <c r="F151" s="12" t="s">
        <v>438</v>
      </c>
      <c r="G151" s="75"/>
      <c r="H151" s="76"/>
      <c r="I151" s="74"/>
    </row>
    <row r="152" spans="1:9" x14ac:dyDescent="0.25">
      <c r="A152" s="74"/>
      <c r="B152" s="74"/>
      <c r="C152" s="74"/>
      <c r="D152" s="41"/>
      <c r="E152" s="12" t="s">
        <v>439</v>
      </c>
      <c r="F152" s="12" t="s">
        <v>440</v>
      </c>
      <c r="G152" s="75"/>
      <c r="H152" s="76"/>
      <c r="I152" s="74"/>
    </row>
    <row r="153" spans="1:9" x14ac:dyDescent="0.25">
      <c r="A153" s="74"/>
      <c r="B153" s="74"/>
      <c r="C153" s="74"/>
      <c r="D153" s="46"/>
      <c r="E153" s="12" t="s">
        <v>441</v>
      </c>
      <c r="F153" s="12" t="s">
        <v>442</v>
      </c>
      <c r="G153" s="75"/>
      <c r="H153" s="76"/>
      <c r="I153" s="74"/>
    </row>
    <row r="154" spans="1:9" x14ac:dyDescent="0.25">
      <c r="A154" s="39" t="s">
        <v>443</v>
      </c>
      <c r="B154" s="39" t="s">
        <v>293</v>
      </c>
      <c r="C154" s="39" t="s">
        <v>294</v>
      </c>
      <c r="D154" s="36" t="s">
        <v>315</v>
      </c>
      <c r="E154" s="12" t="s">
        <v>444</v>
      </c>
      <c r="F154" s="12" t="s">
        <v>445</v>
      </c>
      <c r="G154" s="37">
        <v>45397</v>
      </c>
      <c r="H154" s="56">
        <v>71310</v>
      </c>
      <c r="I154" s="39">
        <v>1</v>
      </c>
    </row>
    <row r="155" spans="1:9" x14ac:dyDescent="0.25">
      <c r="A155" s="44"/>
      <c r="B155" s="44"/>
      <c r="C155" s="44"/>
      <c r="D155" s="41"/>
      <c r="E155" s="12" t="s">
        <v>446</v>
      </c>
      <c r="F155" s="12" t="s">
        <v>447</v>
      </c>
      <c r="G155" s="42"/>
      <c r="H155" s="58"/>
      <c r="I155" s="44"/>
    </row>
    <row r="156" spans="1:9" x14ac:dyDescent="0.25">
      <c r="A156" s="44"/>
      <c r="B156" s="44"/>
      <c r="C156" s="44"/>
      <c r="D156" s="41"/>
      <c r="E156" s="12" t="s">
        <v>448</v>
      </c>
      <c r="F156" s="12" t="s">
        <v>449</v>
      </c>
      <c r="G156" s="42"/>
      <c r="H156" s="58"/>
      <c r="I156" s="44"/>
    </row>
    <row r="157" spans="1:9" x14ac:dyDescent="0.25">
      <c r="A157" s="44"/>
      <c r="B157" s="44"/>
      <c r="C157" s="44"/>
      <c r="D157" s="41"/>
      <c r="E157" s="12" t="s">
        <v>450</v>
      </c>
      <c r="F157" s="12" t="s">
        <v>451</v>
      </c>
      <c r="G157" s="42"/>
      <c r="H157" s="58"/>
      <c r="I157" s="44"/>
    </row>
    <row r="158" spans="1:9" x14ac:dyDescent="0.25">
      <c r="A158" s="44"/>
      <c r="B158" s="44"/>
      <c r="C158" s="44"/>
      <c r="D158" s="41"/>
      <c r="E158" s="12" t="s">
        <v>452</v>
      </c>
      <c r="F158" s="12" t="s">
        <v>453</v>
      </c>
      <c r="G158" s="42"/>
      <c r="H158" s="58"/>
      <c r="I158" s="44"/>
    </row>
    <row r="159" spans="1:9" x14ac:dyDescent="0.25">
      <c r="A159" s="44"/>
      <c r="B159" s="44"/>
      <c r="C159" s="44"/>
      <c r="D159" s="41"/>
      <c r="E159" s="12" t="s">
        <v>454</v>
      </c>
      <c r="F159" s="12" t="s">
        <v>455</v>
      </c>
      <c r="G159" s="42"/>
      <c r="H159" s="58"/>
      <c r="I159" s="44"/>
    </row>
    <row r="160" spans="1:9" x14ac:dyDescent="0.25">
      <c r="A160" s="49"/>
      <c r="B160" s="49"/>
      <c r="C160" s="49"/>
      <c r="D160" s="46"/>
      <c r="E160" s="12" t="s">
        <v>456</v>
      </c>
      <c r="F160" s="12" t="s">
        <v>457</v>
      </c>
      <c r="G160" s="47"/>
      <c r="H160" s="60"/>
      <c r="I160" s="49"/>
    </row>
    <row r="161" spans="1:9" ht="30" x14ac:dyDescent="0.25">
      <c r="A161" s="12" t="s">
        <v>458</v>
      </c>
      <c r="B161" s="12" t="s">
        <v>459</v>
      </c>
      <c r="C161" s="12" t="s">
        <v>460</v>
      </c>
      <c r="D161" s="13" t="s">
        <v>461</v>
      </c>
      <c r="E161" s="12" t="s">
        <v>462</v>
      </c>
      <c r="F161" s="12" t="s">
        <v>463</v>
      </c>
      <c r="G161" s="14">
        <v>45406</v>
      </c>
      <c r="H161" s="54">
        <v>0</v>
      </c>
      <c r="I161" s="28">
        <v>1</v>
      </c>
    </row>
    <row r="162" spans="1:9" x14ac:dyDescent="0.25">
      <c r="A162" s="12" t="s">
        <v>464</v>
      </c>
      <c r="B162" s="12" t="s">
        <v>459</v>
      </c>
      <c r="C162" s="12" t="s">
        <v>465</v>
      </c>
      <c r="D162" s="13" t="s">
        <v>466</v>
      </c>
      <c r="E162" s="12" t="s">
        <v>467</v>
      </c>
      <c r="F162" s="12" t="s">
        <v>468</v>
      </c>
      <c r="G162" s="14">
        <v>45397</v>
      </c>
      <c r="H162" s="54">
        <v>0</v>
      </c>
      <c r="I162" s="28">
        <v>1</v>
      </c>
    </row>
    <row r="163" spans="1:9" ht="30" x14ac:dyDescent="0.25">
      <c r="A163" s="12" t="s">
        <v>469</v>
      </c>
      <c r="B163" s="12" t="s">
        <v>459</v>
      </c>
      <c r="C163" s="12" t="s">
        <v>470</v>
      </c>
      <c r="D163" s="13" t="s">
        <v>471</v>
      </c>
      <c r="E163" s="12" t="s">
        <v>472</v>
      </c>
      <c r="F163" s="12" t="s">
        <v>473</v>
      </c>
      <c r="G163" s="14">
        <v>45407</v>
      </c>
      <c r="H163" s="54">
        <v>0</v>
      </c>
      <c r="I163" s="28">
        <v>1</v>
      </c>
    </row>
    <row r="164" spans="1:9" ht="60" x14ac:dyDescent="0.25">
      <c r="A164" s="12" t="s">
        <v>474</v>
      </c>
      <c r="B164" s="12" t="s">
        <v>459</v>
      </c>
      <c r="C164" s="12" t="s">
        <v>475</v>
      </c>
      <c r="D164" s="13" t="s">
        <v>476</v>
      </c>
      <c r="E164" s="12" t="s">
        <v>472</v>
      </c>
      <c r="F164" s="12" t="s">
        <v>473</v>
      </c>
      <c r="G164" s="14">
        <v>45387</v>
      </c>
      <c r="H164" s="54">
        <v>0</v>
      </c>
      <c r="I164" s="28">
        <v>1</v>
      </c>
    </row>
    <row r="165" spans="1:9" ht="30" x14ac:dyDescent="0.25">
      <c r="A165" s="12" t="s">
        <v>477</v>
      </c>
      <c r="B165" s="12" t="s">
        <v>459</v>
      </c>
      <c r="C165" s="12" t="s">
        <v>478</v>
      </c>
      <c r="D165" s="13" t="s">
        <v>479</v>
      </c>
      <c r="E165" s="12" t="s">
        <v>480</v>
      </c>
      <c r="F165" s="12" t="s">
        <v>481</v>
      </c>
      <c r="G165" s="14">
        <v>45386</v>
      </c>
      <c r="H165" s="54">
        <v>0</v>
      </c>
      <c r="I165" s="28">
        <v>1</v>
      </c>
    </row>
    <row r="166" spans="1:9" x14ac:dyDescent="0.25">
      <c r="A166" s="12" t="s">
        <v>482</v>
      </c>
      <c r="B166" s="12" t="s">
        <v>483</v>
      </c>
      <c r="C166" s="12" t="s">
        <v>484</v>
      </c>
      <c r="D166" s="13" t="s">
        <v>485</v>
      </c>
      <c r="E166" s="12" t="s">
        <v>486</v>
      </c>
      <c r="F166" s="12" t="s">
        <v>487</v>
      </c>
      <c r="G166" s="14">
        <v>45411</v>
      </c>
      <c r="H166" s="54">
        <v>17000</v>
      </c>
      <c r="I166" s="28">
        <v>1</v>
      </c>
    </row>
    <row r="167" spans="1:9" x14ac:dyDescent="0.25">
      <c r="A167" s="12" t="s">
        <v>488</v>
      </c>
      <c r="B167" s="12" t="s">
        <v>483</v>
      </c>
      <c r="C167" s="12" t="s">
        <v>489</v>
      </c>
      <c r="D167" s="13" t="s">
        <v>485</v>
      </c>
      <c r="E167" s="12" t="s">
        <v>490</v>
      </c>
      <c r="F167" s="12" t="s">
        <v>491</v>
      </c>
      <c r="G167" s="14">
        <v>45407</v>
      </c>
      <c r="H167" s="54">
        <v>24000</v>
      </c>
      <c r="I167" s="28">
        <v>1</v>
      </c>
    </row>
    <row r="168" spans="1:9" x14ac:dyDescent="0.25">
      <c r="A168" s="12" t="s">
        <v>492</v>
      </c>
      <c r="B168" s="12" t="s">
        <v>483</v>
      </c>
      <c r="C168" s="12" t="s">
        <v>493</v>
      </c>
      <c r="D168" s="13" t="s">
        <v>485</v>
      </c>
      <c r="E168" s="12" t="s">
        <v>494</v>
      </c>
      <c r="F168" s="12" t="s">
        <v>495</v>
      </c>
      <c r="G168" s="14">
        <v>45391</v>
      </c>
      <c r="H168" s="54">
        <v>3700</v>
      </c>
      <c r="I168" s="28">
        <v>1</v>
      </c>
    </row>
    <row r="169" spans="1:9" x14ac:dyDescent="0.25">
      <c r="A169" s="12" t="s">
        <v>496</v>
      </c>
      <c r="B169" s="12" t="s">
        <v>497</v>
      </c>
      <c r="C169" s="12" t="s">
        <v>489</v>
      </c>
      <c r="D169" s="13" t="s">
        <v>498</v>
      </c>
      <c r="E169" s="12" t="s">
        <v>490</v>
      </c>
      <c r="F169" s="12" t="s">
        <v>491</v>
      </c>
      <c r="G169" s="14">
        <v>45392</v>
      </c>
      <c r="H169" s="54">
        <v>7500</v>
      </c>
      <c r="I169" s="28">
        <v>1</v>
      </c>
    </row>
    <row r="170" spans="1:9" x14ac:dyDescent="0.25">
      <c r="A170" s="12" t="s">
        <v>499</v>
      </c>
      <c r="B170" s="12" t="s">
        <v>497</v>
      </c>
      <c r="C170" s="12" t="s">
        <v>500</v>
      </c>
      <c r="D170" s="13" t="s">
        <v>498</v>
      </c>
      <c r="E170" s="12" t="s">
        <v>501</v>
      </c>
      <c r="F170" s="12" t="s">
        <v>502</v>
      </c>
      <c r="G170" s="14">
        <v>45392</v>
      </c>
      <c r="H170" s="54">
        <v>13500</v>
      </c>
      <c r="I170" s="28">
        <v>1</v>
      </c>
    </row>
    <row r="171" spans="1:9" x14ac:dyDescent="0.25">
      <c r="A171" s="12" t="s">
        <v>503</v>
      </c>
      <c r="B171" s="12" t="s">
        <v>497</v>
      </c>
      <c r="C171" s="12" t="s">
        <v>504</v>
      </c>
      <c r="D171" s="13" t="s">
        <v>498</v>
      </c>
      <c r="E171" s="12" t="s">
        <v>505</v>
      </c>
      <c r="F171" s="12" t="s">
        <v>506</v>
      </c>
      <c r="G171" s="14">
        <v>45393</v>
      </c>
      <c r="H171" s="54">
        <v>1700</v>
      </c>
      <c r="I171" s="28">
        <v>1</v>
      </c>
    </row>
    <row r="172" spans="1:9" x14ac:dyDescent="0.25">
      <c r="A172" s="12" t="s">
        <v>507</v>
      </c>
      <c r="B172" s="12" t="s">
        <v>508</v>
      </c>
      <c r="C172" s="12" t="s">
        <v>509</v>
      </c>
      <c r="D172" s="13" t="s">
        <v>510</v>
      </c>
      <c r="E172" s="12" t="s">
        <v>511</v>
      </c>
      <c r="F172" s="12" t="s">
        <v>512</v>
      </c>
      <c r="G172" s="14">
        <v>45384</v>
      </c>
      <c r="H172" s="54">
        <v>40000</v>
      </c>
      <c r="I172" s="28">
        <v>1</v>
      </c>
    </row>
    <row r="173" spans="1:9" x14ac:dyDescent="0.25">
      <c r="A173" s="12" t="s">
        <v>513</v>
      </c>
      <c r="B173" s="12" t="s">
        <v>514</v>
      </c>
      <c r="C173" s="12" t="s">
        <v>515</v>
      </c>
      <c r="D173" s="13" t="s">
        <v>516</v>
      </c>
      <c r="E173" s="12" t="s">
        <v>517</v>
      </c>
      <c r="F173" s="12" t="s">
        <v>518</v>
      </c>
      <c r="G173" s="14">
        <v>45394</v>
      </c>
      <c r="H173" s="54">
        <v>2500</v>
      </c>
      <c r="I173" s="28">
        <v>1</v>
      </c>
    </row>
    <row r="174" spans="1:9" x14ac:dyDescent="0.25">
      <c r="A174" s="12" t="s">
        <v>519</v>
      </c>
      <c r="B174" s="12" t="s">
        <v>514</v>
      </c>
      <c r="C174" s="12" t="s">
        <v>520</v>
      </c>
      <c r="D174" s="13" t="s">
        <v>521</v>
      </c>
      <c r="E174" s="12" t="s">
        <v>522</v>
      </c>
      <c r="F174" s="12" t="s">
        <v>523</v>
      </c>
      <c r="G174" s="14">
        <v>45391</v>
      </c>
      <c r="H174" s="54">
        <v>6000</v>
      </c>
      <c r="I174" s="28">
        <v>1</v>
      </c>
    </row>
    <row r="175" spans="1:9" x14ac:dyDescent="0.25">
      <c r="A175" s="12" t="s">
        <v>524</v>
      </c>
      <c r="B175" s="12" t="s">
        <v>514</v>
      </c>
      <c r="C175" s="12" t="s">
        <v>525</v>
      </c>
      <c r="D175" s="13" t="s">
        <v>526</v>
      </c>
      <c r="E175" s="12" t="s">
        <v>527</v>
      </c>
      <c r="F175" s="12" t="s">
        <v>528</v>
      </c>
      <c r="G175" s="14">
        <v>45407</v>
      </c>
      <c r="H175" s="54">
        <v>3000</v>
      </c>
      <c r="I175" s="28">
        <v>1</v>
      </c>
    </row>
    <row r="176" spans="1:9" x14ac:dyDescent="0.25">
      <c r="A176" s="12" t="s">
        <v>529</v>
      </c>
      <c r="B176" s="12" t="s">
        <v>514</v>
      </c>
      <c r="C176" s="12" t="s">
        <v>530</v>
      </c>
      <c r="D176" s="13" t="s">
        <v>531</v>
      </c>
      <c r="E176" s="12" t="s">
        <v>532</v>
      </c>
      <c r="F176" s="12" t="s">
        <v>533</v>
      </c>
      <c r="G176" s="14">
        <v>45393</v>
      </c>
      <c r="H176" s="54">
        <v>24000</v>
      </c>
      <c r="I176" s="28">
        <v>1</v>
      </c>
    </row>
    <row r="177" spans="1:9" x14ac:dyDescent="0.25">
      <c r="A177" s="12" t="s">
        <v>534</v>
      </c>
      <c r="B177" s="12" t="s">
        <v>514</v>
      </c>
      <c r="C177" s="12" t="s">
        <v>535</v>
      </c>
      <c r="D177" s="13"/>
      <c r="E177" s="12" t="s">
        <v>536</v>
      </c>
      <c r="F177" s="12" t="s">
        <v>537</v>
      </c>
      <c r="G177" s="14">
        <v>45400</v>
      </c>
      <c r="H177" s="54">
        <v>3500</v>
      </c>
      <c r="I177" s="28">
        <v>1</v>
      </c>
    </row>
    <row r="178" spans="1:9" x14ac:dyDescent="0.25">
      <c r="A178" s="12" t="s">
        <v>538</v>
      </c>
      <c r="B178" s="12" t="s">
        <v>514</v>
      </c>
      <c r="C178" s="12" t="s">
        <v>539</v>
      </c>
      <c r="D178" s="13" t="s">
        <v>540</v>
      </c>
      <c r="E178" s="12" t="s">
        <v>541</v>
      </c>
      <c r="F178" s="12" t="s">
        <v>542</v>
      </c>
      <c r="G178" s="14">
        <v>45386</v>
      </c>
      <c r="H178" s="54">
        <v>3200</v>
      </c>
      <c r="I178" s="28">
        <v>1</v>
      </c>
    </row>
    <row r="179" spans="1:9" x14ac:dyDescent="0.25">
      <c r="A179" s="12" t="s">
        <v>543</v>
      </c>
      <c r="B179" s="12" t="s">
        <v>514</v>
      </c>
      <c r="C179" s="12" t="s">
        <v>544</v>
      </c>
      <c r="D179" s="13" t="s">
        <v>545</v>
      </c>
      <c r="E179" s="12" t="s">
        <v>541</v>
      </c>
      <c r="F179" s="12" t="s">
        <v>542</v>
      </c>
      <c r="G179" s="14">
        <v>45386</v>
      </c>
      <c r="H179" s="54">
        <v>3200</v>
      </c>
      <c r="I179" s="28">
        <v>1</v>
      </c>
    </row>
    <row r="180" spans="1:9" x14ac:dyDescent="0.25">
      <c r="A180" s="12" t="s">
        <v>546</v>
      </c>
      <c r="B180" s="12" t="s">
        <v>514</v>
      </c>
      <c r="C180" s="12" t="s">
        <v>547</v>
      </c>
      <c r="D180" s="13" t="s">
        <v>548</v>
      </c>
      <c r="E180" s="12" t="s">
        <v>541</v>
      </c>
      <c r="F180" s="12" t="s">
        <v>542</v>
      </c>
      <c r="G180" s="14">
        <v>45386</v>
      </c>
      <c r="H180" s="54">
        <v>3200</v>
      </c>
      <c r="I180" s="28">
        <v>1</v>
      </c>
    </row>
    <row r="181" spans="1:9" x14ac:dyDescent="0.25">
      <c r="A181" s="12" t="s">
        <v>549</v>
      </c>
      <c r="B181" s="12" t="s">
        <v>514</v>
      </c>
      <c r="C181" s="12" t="s">
        <v>550</v>
      </c>
      <c r="D181" s="13" t="s">
        <v>551</v>
      </c>
      <c r="E181" s="12" t="s">
        <v>541</v>
      </c>
      <c r="F181" s="12" t="s">
        <v>542</v>
      </c>
      <c r="G181" s="14">
        <v>45386</v>
      </c>
      <c r="H181" s="54">
        <v>4500</v>
      </c>
      <c r="I181" s="28">
        <v>1</v>
      </c>
    </row>
    <row r="182" spans="1:9" x14ac:dyDescent="0.25">
      <c r="A182" s="12" t="s">
        <v>552</v>
      </c>
      <c r="B182" s="12" t="s">
        <v>514</v>
      </c>
      <c r="C182" s="12" t="s">
        <v>553</v>
      </c>
      <c r="D182" s="13" t="s">
        <v>554</v>
      </c>
      <c r="E182" s="12" t="s">
        <v>541</v>
      </c>
      <c r="F182" s="12" t="s">
        <v>542</v>
      </c>
      <c r="G182" s="14">
        <v>45386</v>
      </c>
      <c r="H182" s="54">
        <v>2800</v>
      </c>
      <c r="I182" s="28">
        <v>1</v>
      </c>
    </row>
    <row r="183" spans="1:9" x14ac:dyDescent="0.25">
      <c r="A183" s="12" t="s">
        <v>555</v>
      </c>
      <c r="B183" s="12" t="s">
        <v>514</v>
      </c>
      <c r="C183" s="12" t="s">
        <v>556</v>
      </c>
      <c r="D183" s="13" t="s">
        <v>557</v>
      </c>
      <c r="E183" s="12" t="s">
        <v>490</v>
      </c>
      <c r="F183" s="12" t="s">
        <v>491</v>
      </c>
      <c r="G183" s="14">
        <v>45408</v>
      </c>
      <c r="H183" s="54">
        <v>9000</v>
      </c>
      <c r="I183" s="28">
        <v>1</v>
      </c>
    </row>
    <row r="184" spans="1:9" x14ac:dyDescent="0.25">
      <c r="A184" s="12" t="s">
        <v>558</v>
      </c>
      <c r="B184" s="12" t="s">
        <v>514</v>
      </c>
      <c r="C184" s="12" t="s">
        <v>559</v>
      </c>
      <c r="D184" s="13" t="s">
        <v>560</v>
      </c>
      <c r="E184" s="12" t="s">
        <v>490</v>
      </c>
      <c r="F184" s="12" t="s">
        <v>491</v>
      </c>
      <c r="G184" s="14">
        <v>45408</v>
      </c>
      <c r="H184" s="54">
        <v>3500</v>
      </c>
      <c r="I184" s="28">
        <v>1</v>
      </c>
    </row>
    <row r="185" spans="1:9" x14ac:dyDescent="0.25">
      <c r="A185" s="12" t="s">
        <v>561</v>
      </c>
      <c r="B185" s="12" t="s">
        <v>514</v>
      </c>
      <c r="C185" s="12" t="s">
        <v>562</v>
      </c>
      <c r="D185" s="13" t="s">
        <v>563</v>
      </c>
      <c r="E185" s="12" t="s">
        <v>490</v>
      </c>
      <c r="F185" s="12" t="s">
        <v>491</v>
      </c>
      <c r="G185" s="14">
        <v>45408</v>
      </c>
      <c r="H185" s="54">
        <v>3500</v>
      </c>
      <c r="I185" s="28">
        <v>1</v>
      </c>
    </row>
    <row r="186" spans="1:9" x14ac:dyDescent="0.25">
      <c r="A186" s="12" t="s">
        <v>564</v>
      </c>
      <c r="B186" s="12" t="s">
        <v>565</v>
      </c>
      <c r="C186" s="12" t="s">
        <v>566</v>
      </c>
      <c r="D186" s="13" t="s">
        <v>567</v>
      </c>
      <c r="E186" s="12" t="s">
        <v>490</v>
      </c>
      <c r="F186" s="12" t="s">
        <v>491</v>
      </c>
      <c r="G186" s="14">
        <v>45393</v>
      </c>
      <c r="H186" s="54">
        <v>500</v>
      </c>
      <c r="I186" s="28">
        <v>1</v>
      </c>
    </row>
    <row r="187" spans="1:9" x14ac:dyDescent="0.25">
      <c r="A187" s="12" t="s">
        <v>568</v>
      </c>
      <c r="B187" s="12" t="s">
        <v>565</v>
      </c>
      <c r="C187" s="12" t="s">
        <v>569</v>
      </c>
      <c r="D187" s="13" t="s">
        <v>570</v>
      </c>
      <c r="E187" s="12" t="s">
        <v>571</v>
      </c>
      <c r="F187" s="12" t="s">
        <v>572</v>
      </c>
      <c r="G187" s="14">
        <v>45401</v>
      </c>
      <c r="H187" s="54">
        <v>100</v>
      </c>
      <c r="I187" s="28">
        <v>1</v>
      </c>
    </row>
    <row r="188" spans="1:9" x14ac:dyDescent="0.25">
      <c r="A188" s="12" t="s">
        <v>573</v>
      </c>
      <c r="B188" s="12" t="s">
        <v>574</v>
      </c>
      <c r="C188" s="12" t="s">
        <v>575</v>
      </c>
      <c r="D188" s="13" t="s">
        <v>576</v>
      </c>
      <c r="E188" s="12" t="s">
        <v>577</v>
      </c>
      <c r="F188" s="12" t="s">
        <v>578</v>
      </c>
      <c r="G188" s="14">
        <v>45384</v>
      </c>
      <c r="H188" s="54">
        <v>150000</v>
      </c>
      <c r="I188" s="28">
        <v>1</v>
      </c>
    </row>
    <row r="189" spans="1:9" ht="15.75" thickBot="1" x14ac:dyDescent="0.3">
      <c r="A189" s="17"/>
      <c r="B189" s="18"/>
      <c r="C189" s="18"/>
      <c r="D189" s="18"/>
      <c r="E189" s="18"/>
      <c r="F189" s="77" t="s">
        <v>579</v>
      </c>
      <c r="G189" s="78"/>
      <c r="H189" s="21">
        <f>SUM(H19:H188)</f>
        <v>4605236</v>
      </c>
      <c r="I189" s="79">
        <f>SUM(I19:I188)</f>
        <v>76</v>
      </c>
    </row>
    <row r="190" spans="1:9" x14ac:dyDescent="0.25">
      <c r="A190" s="17"/>
      <c r="B190" s="18"/>
      <c r="C190" s="18"/>
      <c r="D190" s="18"/>
      <c r="E190" s="18"/>
      <c r="F190" s="80"/>
      <c r="G190" s="81"/>
      <c r="H190" s="82"/>
      <c r="I190" s="83"/>
    </row>
    <row r="191" spans="1:9" ht="15.75" thickBot="1" x14ac:dyDescent="0.3">
      <c r="A191" s="17"/>
      <c r="B191" s="18"/>
      <c r="C191" s="18"/>
      <c r="D191" s="18"/>
      <c r="E191" s="18"/>
      <c r="F191" s="84" t="s">
        <v>580</v>
      </c>
      <c r="G191" s="85"/>
      <c r="H191" s="21">
        <v>0</v>
      </c>
      <c r="I191" s="22">
        <v>0</v>
      </c>
    </row>
    <row r="192" spans="1:9" x14ac:dyDescent="0.25">
      <c r="A192" s="17"/>
      <c r="B192" s="18"/>
      <c r="C192" s="18"/>
      <c r="D192" s="18"/>
      <c r="E192" s="18"/>
      <c r="F192" s="86"/>
      <c r="G192" s="87"/>
      <c r="H192" s="25"/>
      <c r="I192" s="26"/>
    </row>
    <row r="193" spans="1:9" x14ac:dyDescent="0.25">
      <c r="A193" s="12" t="s">
        <v>581</v>
      </c>
      <c r="B193" s="12" t="s">
        <v>582</v>
      </c>
      <c r="C193" s="12" t="s">
        <v>583</v>
      </c>
      <c r="D193" s="13" t="s">
        <v>584</v>
      </c>
      <c r="E193" s="12" t="s">
        <v>585</v>
      </c>
      <c r="F193" s="12" t="s">
        <v>586</v>
      </c>
      <c r="G193" s="14">
        <v>45408</v>
      </c>
      <c r="H193" s="88">
        <v>0</v>
      </c>
      <c r="I193" s="89">
        <v>1</v>
      </c>
    </row>
    <row r="194" spans="1:9" x14ac:dyDescent="0.25">
      <c r="A194" s="12" t="s">
        <v>587</v>
      </c>
      <c r="B194" s="12" t="s">
        <v>582</v>
      </c>
      <c r="C194" s="12" t="s">
        <v>588</v>
      </c>
      <c r="D194" s="13" t="s">
        <v>589</v>
      </c>
      <c r="E194" s="12" t="s">
        <v>590</v>
      </c>
      <c r="F194" s="12" t="s">
        <v>591</v>
      </c>
      <c r="G194" s="14">
        <v>45404</v>
      </c>
      <c r="H194" s="88">
        <v>0</v>
      </c>
      <c r="I194" s="89">
        <v>1</v>
      </c>
    </row>
    <row r="195" spans="1:9" x14ac:dyDescent="0.25">
      <c r="A195" s="12" t="s">
        <v>592</v>
      </c>
      <c r="B195" s="12" t="s">
        <v>582</v>
      </c>
      <c r="C195" s="12" t="s">
        <v>593</v>
      </c>
      <c r="D195" s="13" t="s">
        <v>594</v>
      </c>
      <c r="E195" s="12" t="s">
        <v>590</v>
      </c>
      <c r="F195" s="12" t="s">
        <v>595</v>
      </c>
      <c r="G195" s="14">
        <v>45398</v>
      </c>
      <c r="H195" s="88">
        <v>0</v>
      </c>
      <c r="I195" s="89">
        <v>1</v>
      </c>
    </row>
    <row r="196" spans="1:9" x14ac:dyDescent="0.25">
      <c r="A196" s="12" t="s">
        <v>596</v>
      </c>
      <c r="B196" s="12" t="s">
        <v>582</v>
      </c>
      <c r="C196" s="12" t="s">
        <v>597</v>
      </c>
      <c r="D196" s="13" t="s">
        <v>594</v>
      </c>
      <c r="E196" s="12" t="s">
        <v>598</v>
      </c>
      <c r="F196" s="12" t="s">
        <v>599</v>
      </c>
      <c r="G196" s="14">
        <v>45405</v>
      </c>
      <c r="H196" s="88">
        <v>0</v>
      </c>
      <c r="I196" s="89">
        <v>1</v>
      </c>
    </row>
    <row r="197" spans="1:9" x14ac:dyDescent="0.25">
      <c r="A197" s="12" t="s">
        <v>600</v>
      </c>
      <c r="B197" s="12" t="s">
        <v>582</v>
      </c>
      <c r="C197" s="12" t="s">
        <v>601</v>
      </c>
      <c r="D197" s="13" t="s">
        <v>594</v>
      </c>
      <c r="E197" s="12" t="s">
        <v>602</v>
      </c>
      <c r="F197" s="12" t="s">
        <v>603</v>
      </c>
      <c r="G197" s="14">
        <v>45398</v>
      </c>
      <c r="H197" s="88">
        <v>0</v>
      </c>
      <c r="I197" s="89">
        <v>1</v>
      </c>
    </row>
    <row r="198" spans="1:9" x14ac:dyDescent="0.25">
      <c r="A198" s="12" t="s">
        <v>604</v>
      </c>
      <c r="B198" s="12" t="s">
        <v>582</v>
      </c>
      <c r="C198" s="12" t="s">
        <v>605</v>
      </c>
      <c r="D198" s="13" t="s">
        <v>594</v>
      </c>
      <c r="E198" s="12" t="s">
        <v>606</v>
      </c>
      <c r="F198" s="12" t="s">
        <v>607</v>
      </c>
      <c r="G198" s="14">
        <v>45393</v>
      </c>
      <c r="H198" s="88">
        <v>0</v>
      </c>
      <c r="I198" s="89">
        <v>1</v>
      </c>
    </row>
    <row r="199" spans="1:9" x14ac:dyDescent="0.25">
      <c r="A199" s="12" t="s">
        <v>608</v>
      </c>
      <c r="B199" s="12" t="s">
        <v>582</v>
      </c>
      <c r="C199" s="12" t="s">
        <v>609</v>
      </c>
      <c r="D199" s="13" t="s">
        <v>610</v>
      </c>
      <c r="E199" s="12" t="s">
        <v>611</v>
      </c>
      <c r="F199" s="12" t="s">
        <v>612</v>
      </c>
      <c r="G199" s="14">
        <v>45401</v>
      </c>
      <c r="H199" s="88">
        <v>0</v>
      </c>
      <c r="I199" s="89">
        <v>1</v>
      </c>
    </row>
    <row r="200" spans="1:9" x14ac:dyDescent="0.25">
      <c r="A200" s="12" t="s">
        <v>613</v>
      </c>
      <c r="B200" s="12" t="s">
        <v>582</v>
      </c>
      <c r="C200" s="12" t="s">
        <v>614</v>
      </c>
      <c r="D200" s="13" t="s">
        <v>615</v>
      </c>
      <c r="E200" s="12" t="s">
        <v>616</v>
      </c>
      <c r="F200" s="12" t="s">
        <v>617</v>
      </c>
      <c r="G200" s="14">
        <v>45392</v>
      </c>
      <c r="H200" s="88">
        <v>0</v>
      </c>
      <c r="I200" s="89">
        <v>1</v>
      </c>
    </row>
    <row r="201" spans="1:9" x14ac:dyDescent="0.25">
      <c r="A201" s="12" t="s">
        <v>618</v>
      </c>
      <c r="B201" s="12" t="s">
        <v>582</v>
      </c>
      <c r="C201" s="12" t="s">
        <v>619</v>
      </c>
      <c r="D201" s="13" t="s">
        <v>615</v>
      </c>
      <c r="E201" s="12" t="s">
        <v>616</v>
      </c>
      <c r="F201" s="12" t="s">
        <v>617</v>
      </c>
      <c r="G201" s="14">
        <v>45392</v>
      </c>
      <c r="H201" s="88">
        <v>0</v>
      </c>
      <c r="I201" s="89">
        <v>1</v>
      </c>
    </row>
    <row r="202" spans="1:9" x14ac:dyDescent="0.25">
      <c r="A202" s="12" t="s">
        <v>620</v>
      </c>
      <c r="B202" s="12" t="s">
        <v>582</v>
      </c>
      <c r="C202" s="12" t="s">
        <v>621</v>
      </c>
      <c r="D202" s="13" t="s">
        <v>594</v>
      </c>
      <c r="E202" s="12" t="s">
        <v>622</v>
      </c>
      <c r="F202" s="12" t="s">
        <v>623</v>
      </c>
      <c r="G202" s="14">
        <v>45401</v>
      </c>
      <c r="H202" s="88">
        <v>0</v>
      </c>
      <c r="I202" s="89">
        <v>1</v>
      </c>
    </row>
    <row r="203" spans="1:9" x14ac:dyDescent="0.25">
      <c r="A203" s="12" t="s">
        <v>624</v>
      </c>
      <c r="B203" s="12" t="s">
        <v>582</v>
      </c>
      <c r="C203" s="12" t="s">
        <v>625</v>
      </c>
      <c r="D203" s="13" t="s">
        <v>594</v>
      </c>
      <c r="E203" s="12" t="s">
        <v>626</v>
      </c>
      <c r="F203" s="12" t="s">
        <v>627</v>
      </c>
      <c r="G203" s="14">
        <v>45397</v>
      </c>
      <c r="H203" s="88">
        <v>0</v>
      </c>
      <c r="I203" s="89">
        <v>1</v>
      </c>
    </row>
    <row r="204" spans="1:9" x14ac:dyDescent="0.25">
      <c r="A204" s="12" t="s">
        <v>628</v>
      </c>
      <c r="B204" s="12" t="s">
        <v>582</v>
      </c>
      <c r="C204" s="12" t="s">
        <v>629</v>
      </c>
      <c r="D204" s="13" t="s">
        <v>630</v>
      </c>
      <c r="E204" s="12" t="s">
        <v>631</v>
      </c>
      <c r="F204" s="12" t="s">
        <v>632</v>
      </c>
      <c r="G204" s="14">
        <v>45408</v>
      </c>
      <c r="H204" s="88">
        <v>0</v>
      </c>
      <c r="I204" s="89">
        <v>1</v>
      </c>
    </row>
    <row r="205" spans="1:9" x14ac:dyDescent="0.25">
      <c r="A205" s="12" t="s">
        <v>633</v>
      </c>
      <c r="B205" s="12" t="s">
        <v>582</v>
      </c>
      <c r="C205" s="12" t="s">
        <v>634</v>
      </c>
      <c r="D205" s="13" t="s">
        <v>594</v>
      </c>
      <c r="E205" s="12" t="s">
        <v>635</v>
      </c>
      <c r="F205" s="12" t="s">
        <v>636</v>
      </c>
      <c r="G205" s="14">
        <v>45398</v>
      </c>
      <c r="H205" s="88">
        <v>0</v>
      </c>
      <c r="I205" s="89">
        <v>1</v>
      </c>
    </row>
    <row r="206" spans="1:9" x14ac:dyDescent="0.25">
      <c r="A206" s="12" t="s">
        <v>637</v>
      </c>
      <c r="B206" s="12" t="s">
        <v>582</v>
      </c>
      <c r="C206" s="12" t="s">
        <v>638</v>
      </c>
      <c r="D206" s="13" t="s">
        <v>594</v>
      </c>
      <c r="E206" s="12" t="s">
        <v>639</v>
      </c>
      <c r="F206" s="12" t="s">
        <v>640</v>
      </c>
      <c r="G206" s="14">
        <v>45384</v>
      </c>
      <c r="H206" s="88">
        <v>0</v>
      </c>
      <c r="I206" s="89">
        <v>1</v>
      </c>
    </row>
    <row r="207" spans="1:9" x14ac:dyDescent="0.25">
      <c r="A207" s="12" t="s">
        <v>641</v>
      </c>
      <c r="B207" s="12" t="s">
        <v>582</v>
      </c>
      <c r="C207" s="12" t="s">
        <v>642</v>
      </c>
      <c r="D207" s="13" t="s">
        <v>610</v>
      </c>
      <c r="E207" s="12" t="s">
        <v>643</v>
      </c>
      <c r="F207" s="12" t="s">
        <v>644</v>
      </c>
      <c r="G207" s="14">
        <v>45404</v>
      </c>
      <c r="H207" s="88">
        <v>0</v>
      </c>
      <c r="I207" s="89">
        <v>1</v>
      </c>
    </row>
    <row r="208" spans="1:9" x14ac:dyDescent="0.25">
      <c r="A208" s="12" t="s">
        <v>645</v>
      </c>
      <c r="B208" s="12" t="s">
        <v>582</v>
      </c>
      <c r="C208" s="12" t="s">
        <v>646</v>
      </c>
      <c r="D208" s="13" t="s">
        <v>594</v>
      </c>
      <c r="E208" s="12" t="s">
        <v>647</v>
      </c>
      <c r="F208" s="12" t="s">
        <v>648</v>
      </c>
      <c r="G208" s="14">
        <v>45398</v>
      </c>
      <c r="H208" s="88">
        <v>0</v>
      </c>
      <c r="I208" s="89">
        <v>1</v>
      </c>
    </row>
    <row r="209" spans="1:9" x14ac:dyDescent="0.25">
      <c r="A209" s="12" t="s">
        <v>649</v>
      </c>
      <c r="B209" s="12" t="s">
        <v>582</v>
      </c>
      <c r="C209" s="12" t="s">
        <v>650</v>
      </c>
      <c r="D209" s="13" t="s">
        <v>594</v>
      </c>
      <c r="E209" s="12" t="s">
        <v>651</v>
      </c>
      <c r="F209" s="12" t="s">
        <v>652</v>
      </c>
      <c r="G209" s="14">
        <v>45411</v>
      </c>
      <c r="H209" s="88">
        <v>0</v>
      </c>
      <c r="I209" s="89">
        <v>1</v>
      </c>
    </row>
    <row r="210" spans="1:9" x14ac:dyDescent="0.25">
      <c r="A210" s="12" t="s">
        <v>653</v>
      </c>
      <c r="B210" s="12" t="s">
        <v>582</v>
      </c>
      <c r="C210" s="12" t="s">
        <v>654</v>
      </c>
      <c r="D210" s="13" t="s">
        <v>594</v>
      </c>
      <c r="E210" s="12" t="s">
        <v>655</v>
      </c>
      <c r="F210" s="12" t="s">
        <v>656</v>
      </c>
      <c r="G210" s="14">
        <v>45391</v>
      </c>
      <c r="H210" s="88">
        <v>0</v>
      </c>
      <c r="I210" s="89">
        <v>1</v>
      </c>
    </row>
    <row r="211" spans="1:9" x14ac:dyDescent="0.25">
      <c r="A211" s="12" t="s">
        <v>657</v>
      </c>
      <c r="B211" s="12" t="s">
        <v>582</v>
      </c>
      <c r="C211" s="12" t="s">
        <v>601</v>
      </c>
      <c r="D211" s="13" t="s">
        <v>594</v>
      </c>
      <c r="E211" s="12" t="s">
        <v>658</v>
      </c>
      <c r="F211" s="12" t="s">
        <v>659</v>
      </c>
      <c r="G211" s="14">
        <v>45397</v>
      </c>
      <c r="H211" s="88">
        <v>0</v>
      </c>
      <c r="I211" s="89">
        <v>1</v>
      </c>
    </row>
    <row r="212" spans="1:9" x14ac:dyDescent="0.25">
      <c r="A212" s="12" t="s">
        <v>660</v>
      </c>
      <c r="B212" s="12" t="s">
        <v>582</v>
      </c>
      <c r="C212" s="12" t="s">
        <v>588</v>
      </c>
      <c r="D212" s="13" t="s">
        <v>661</v>
      </c>
      <c r="E212" s="12" t="s">
        <v>662</v>
      </c>
      <c r="F212" s="12" t="s">
        <v>663</v>
      </c>
      <c r="G212" s="14">
        <v>45404</v>
      </c>
      <c r="H212" s="88">
        <v>0</v>
      </c>
      <c r="I212" s="89">
        <v>1</v>
      </c>
    </row>
    <row r="213" spans="1:9" x14ac:dyDescent="0.25">
      <c r="A213" s="12" t="s">
        <v>664</v>
      </c>
      <c r="B213" s="12" t="s">
        <v>665</v>
      </c>
      <c r="C213" s="12" t="s">
        <v>666</v>
      </c>
      <c r="D213" s="13" t="s">
        <v>667</v>
      </c>
      <c r="E213" s="12" t="s">
        <v>668</v>
      </c>
      <c r="F213" s="12" t="s">
        <v>669</v>
      </c>
      <c r="G213" s="14">
        <v>45390</v>
      </c>
      <c r="H213" s="88">
        <v>0</v>
      </c>
      <c r="I213" s="89">
        <v>1</v>
      </c>
    </row>
    <row r="214" spans="1:9" ht="15.75" thickBot="1" x14ac:dyDescent="0.3">
      <c r="A214" s="90"/>
      <c r="B214" s="18"/>
      <c r="C214" s="18"/>
      <c r="D214" s="18"/>
      <c r="E214" s="18"/>
      <c r="F214" s="77" t="s">
        <v>670</v>
      </c>
      <c r="G214" s="78"/>
      <c r="H214" s="21">
        <f>SUM(H193:H213)</f>
        <v>0</v>
      </c>
      <c r="I214" s="91">
        <f>SUM(I193:I213)</f>
        <v>21</v>
      </c>
    </row>
    <row r="215" spans="1:9" ht="15.75" thickBot="1" x14ac:dyDescent="0.3">
      <c r="A215" s="17"/>
      <c r="B215" s="18"/>
      <c r="C215" s="18"/>
      <c r="D215" s="18"/>
      <c r="E215" s="18"/>
      <c r="F215" s="86"/>
      <c r="G215" s="87"/>
      <c r="H215" s="92"/>
    </row>
    <row r="216" spans="1:9" ht="15.75" thickBot="1" x14ac:dyDescent="0.3">
      <c r="A216" s="17"/>
      <c r="B216" s="18"/>
      <c r="C216" s="18"/>
      <c r="D216" s="18"/>
      <c r="E216" s="18"/>
      <c r="F216" s="93" t="s">
        <v>671</v>
      </c>
      <c r="G216" s="94"/>
      <c r="H216" s="31">
        <f>SUM(H214,H189,H17,H5)</f>
        <v>16669491</v>
      </c>
      <c r="I216" s="95">
        <f>SUM(I214,I189,I17,I5)</f>
        <v>108</v>
      </c>
    </row>
    <row r="217" spans="1:9" x14ac:dyDescent="0.25">
      <c r="A217" s="17"/>
      <c r="B217" s="18"/>
      <c r="C217" s="18"/>
      <c r="D217" s="18"/>
      <c r="E217" s="18"/>
      <c r="F217" s="86"/>
      <c r="G217" s="87"/>
      <c r="H217" s="25"/>
      <c r="I217" s="26"/>
    </row>
    <row r="218" spans="1:9" x14ac:dyDescent="0.25">
      <c r="A218" s="96" t="s">
        <v>672</v>
      </c>
      <c r="B218" s="96"/>
      <c r="C218" s="97"/>
      <c r="D218" s="97"/>
      <c r="E218" s="97"/>
      <c r="F218" s="97"/>
      <c r="G218" s="98"/>
      <c r="H218" s="99"/>
      <c r="I218" s="7"/>
    </row>
    <row r="219" spans="1:9" x14ac:dyDescent="0.25">
      <c r="A219" s="17"/>
      <c r="B219" s="17"/>
      <c r="C219" s="17"/>
      <c r="D219" s="18"/>
      <c r="E219" s="17"/>
      <c r="F219" s="17"/>
      <c r="G219" s="100"/>
      <c r="H219" s="101"/>
      <c r="I219"/>
    </row>
    <row r="220" spans="1:9" x14ac:dyDescent="0.25">
      <c r="A220" s="12" t="s">
        <v>673</v>
      </c>
      <c r="B220" s="12" t="s">
        <v>674</v>
      </c>
      <c r="C220" s="12" t="s">
        <v>675</v>
      </c>
      <c r="D220" s="13" t="s">
        <v>676</v>
      </c>
      <c r="E220" s="12" t="s">
        <v>677</v>
      </c>
      <c r="F220" s="12" t="s">
        <v>678</v>
      </c>
      <c r="G220" s="14">
        <v>45406</v>
      </c>
      <c r="H220" s="15">
        <v>440000</v>
      </c>
      <c r="I220" s="16">
        <v>1</v>
      </c>
    </row>
    <row r="221" spans="1:9" ht="15.75" thickBot="1" x14ac:dyDescent="0.3">
      <c r="A221" s="12" t="s">
        <v>679</v>
      </c>
      <c r="B221" s="12" t="s">
        <v>674</v>
      </c>
      <c r="C221" s="12" t="s">
        <v>675</v>
      </c>
      <c r="D221" s="13" t="s">
        <v>676</v>
      </c>
      <c r="E221" s="12" t="s">
        <v>680</v>
      </c>
      <c r="F221" s="102" t="s">
        <v>681</v>
      </c>
      <c r="G221" s="103">
        <v>45406</v>
      </c>
      <c r="H221" s="104">
        <v>440000</v>
      </c>
      <c r="I221" s="105">
        <v>1</v>
      </c>
    </row>
    <row r="222" spans="1:9" ht="15.75" thickBot="1" x14ac:dyDescent="0.3">
      <c r="A222" s="87"/>
      <c r="B222" s="86"/>
      <c r="C222" s="18"/>
      <c r="D222" s="18"/>
      <c r="E222" s="18"/>
      <c r="F222" s="93" t="s">
        <v>682</v>
      </c>
      <c r="G222" s="94"/>
      <c r="H222" s="31">
        <f>SUM(H220:H221)</f>
        <v>880000</v>
      </c>
      <c r="I222" s="106">
        <f>SUM(I220:I221)</f>
        <v>2</v>
      </c>
    </row>
    <row r="223" spans="1:9" x14ac:dyDescent="0.25">
      <c r="A223" s="87"/>
      <c r="B223" s="86"/>
      <c r="C223" s="18"/>
      <c r="D223" s="18"/>
      <c r="E223" s="18"/>
      <c r="F223" s="107"/>
      <c r="G223" s="108"/>
      <c r="H223" s="109"/>
      <c r="I223" s="110"/>
    </row>
    <row r="224" spans="1:9" x14ac:dyDescent="0.25">
      <c r="A224" s="12" t="s">
        <v>683</v>
      </c>
      <c r="B224" s="13" t="s">
        <v>684</v>
      </c>
      <c r="C224" s="13" t="s">
        <v>685</v>
      </c>
      <c r="D224" s="13" t="s">
        <v>686</v>
      </c>
      <c r="E224" s="13" t="s">
        <v>687</v>
      </c>
      <c r="F224" s="13" t="s">
        <v>688</v>
      </c>
      <c r="G224" s="14">
        <v>45386</v>
      </c>
      <c r="H224" s="111">
        <v>85580</v>
      </c>
      <c r="I224" s="89">
        <v>1</v>
      </c>
    </row>
    <row r="225" spans="1:9" x14ac:dyDescent="0.25">
      <c r="A225" s="12" t="s">
        <v>689</v>
      </c>
      <c r="B225" s="13" t="s">
        <v>684</v>
      </c>
      <c r="C225" s="13" t="s">
        <v>690</v>
      </c>
      <c r="D225" s="13" t="s">
        <v>691</v>
      </c>
      <c r="E225" s="13" t="s">
        <v>692</v>
      </c>
      <c r="F225" s="13" t="s">
        <v>693</v>
      </c>
      <c r="G225" s="14">
        <v>45391</v>
      </c>
      <c r="H225" s="111">
        <v>20000</v>
      </c>
      <c r="I225" s="89">
        <v>1</v>
      </c>
    </row>
    <row r="226" spans="1:9" x14ac:dyDescent="0.25">
      <c r="A226" s="12" t="s">
        <v>694</v>
      </c>
      <c r="B226" s="13" t="s">
        <v>684</v>
      </c>
      <c r="C226" s="13" t="s">
        <v>695</v>
      </c>
      <c r="D226" s="13" t="s">
        <v>696</v>
      </c>
      <c r="E226" s="13" t="s">
        <v>697</v>
      </c>
      <c r="F226" s="13" t="s">
        <v>698</v>
      </c>
      <c r="G226" s="14">
        <v>45405</v>
      </c>
      <c r="H226" s="111">
        <v>27000</v>
      </c>
      <c r="I226" s="89">
        <v>1</v>
      </c>
    </row>
    <row r="227" spans="1:9" x14ac:dyDescent="0.25">
      <c r="A227" s="12" t="s">
        <v>699</v>
      </c>
      <c r="B227" s="13" t="s">
        <v>684</v>
      </c>
      <c r="C227" s="13" t="s">
        <v>700</v>
      </c>
      <c r="D227" s="13" t="s">
        <v>701</v>
      </c>
      <c r="E227" s="13" t="s">
        <v>702</v>
      </c>
      <c r="F227" s="13" t="s">
        <v>703</v>
      </c>
      <c r="G227" s="14">
        <v>45394</v>
      </c>
      <c r="H227" s="111">
        <v>136500</v>
      </c>
      <c r="I227" s="89">
        <v>1</v>
      </c>
    </row>
    <row r="228" spans="1:9" x14ac:dyDescent="0.25">
      <c r="A228" s="12" t="s">
        <v>704</v>
      </c>
      <c r="B228" s="13" t="s">
        <v>684</v>
      </c>
      <c r="C228" s="13" t="s">
        <v>705</v>
      </c>
      <c r="D228" s="13" t="s">
        <v>706</v>
      </c>
      <c r="E228" s="13" t="s">
        <v>707</v>
      </c>
      <c r="F228" s="13" t="s">
        <v>708</v>
      </c>
      <c r="G228" s="14">
        <v>45386</v>
      </c>
      <c r="H228" s="111">
        <v>20000</v>
      </c>
      <c r="I228" s="89">
        <v>1</v>
      </c>
    </row>
    <row r="229" spans="1:9" x14ac:dyDescent="0.25">
      <c r="A229" s="12" t="s">
        <v>709</v>
      </c>
      <c r="B229" s="13" t="s">
        <v>684</v>
      </c>
      <c r="C229" s="13" t="s">
        <v>710</v>
      </c>
      <c r="D229" s="13" t="s">
        <v>711</v>
      </c>
      <c r="E229" s="13" t="s">
        <v>712</v>
      </c>
      <c r="F229" s="13" t="s">
        <v>713</v>
      </c>
      <c r="G229" s="14">
        <v>45394</v>
      </c>
      <c r="H229" s="111">
        <v>6500</v>
      </c>
      <c r="I229" s="89">
        <v>1</v>
      </c>
    </row>
    <row r="230" spans="1:9" ht="15.75" thickBot="1" x14ac:dyDescent="0.3">
      <c r="A230" s="87"/>
      <c r="B230" s="86"/>
      <c r="C230" s="18"/>
      <c r="D230" s="18"/>
      <c r="E230" s="18"/>
      <c r="F230" s="77" t="s">
        <v>714</v>
      </c>
      <c r="G230" s="78"/>
      <c r="H230" s="21">
        <f>SUM(H224:H229)</f>
        <v>295580</v>
      </c>
      <c r="I230" s="91">
        <f>SUM(I224:I229)</f>
        <v>6</v>
      </c>
    </row>
    <row r="231" spans="1:9" x14ac:dyDescent="0.25">
      <c r="A231" s="87"/>
      <c r="B231" s="86"/>
      <c r="C231" s="18"/>
      <c r="D231" s="18"/>
      <c r="E231" s="18"/>
      <c r="F231" s="108"/>
      <c r="G231" s="108"/>
      <c r="H231" s="109"/>
      <c r="I231" s="110"/>
    </row>
    <row r="232" spans="1:9" x14ac:dyDescent="0.25">
      <c r="A232" s="12" t="s">
        <v>715</v>
      </c>
      <c r="B232" s="12" t="s">
        <v>716</v>
      </c>
      <c r="C232" s="12" t="s">
        <v>717</v>
      </c>
      <c r="D232" s="13" t="s">
        <v>718</v>
      </c>
      <c r="E232" s="12" t="s">
        <v>719</v>
      </c>
      <c r="F232" s="12" t="s">
        <v>720</v>
      </c>
      <c r="G232" s="14">
        <v>45383</v>
      </c>
      <c r="H232" s="15">
        <v>126800</v>
      </c>
      <c r="I232" s="16">
        <v>1</v>
      </c>
    </row>
    <row r="233" spans="1:9" ht="15.75" thickBot="1" x14ac:dyDescent="0.3">
      <c r="A233" s="87"/>
      <c r="B233" s="86"/>
      <c r="C233" s="18"/>
      <c r="D233" s="18"/>
      <c r="E233" s="18"/>
      <c r="F233" s="84" t="s">
        <v>721</v>
      </c>
      <c r="G233" s="85"/>
      <c r="H233" s="21">
        <f>SUM(H232)</f>
        <v>126800</v>
      </c>
      <c r="I233" s="91">
        <f>SUM(I232)</f>
        <v>1</v>
      </c>
    </row>
    <row r="234" spans="1:9" ht="15.75" thickBot="1" x14ac:dyDescent="0.3">
      <c r="A234" s="87"/>
      <c r="B234" s="86"/>
      <c r="C234" s="18"/>
      <c r="D234" s="18"/>
      <c r="E234" s="18"/>
      <c r="F234" s="112"/>
      <c r="G234" s="113"/>
      <c r="H234" s="114"/>
      <c r="I234" s="115"/>
    </row>
    <row r="235" spans="1:9" ht="15.75" thickBot="1" x14ac:dyDescent="0.3">
      <c r="A235" s="17"/>
      <c r="B235" s="18"/>
      <c r="C235" s="18"/>
      <c r="D235" s="18"/>
      <c r="E235" s="18"/>
      <c r="F235" s="84" t="s">
        <v>722</v>
      </c>
      <c r="G235" s="85"/>
      <c r="H235" s="21">
        <v>0</v>
      </c>
      <c r="I235" s="91">
        <v>0</v>
      </c>
    </row>
    <row r="236" spans="1:9" x14ac:dyDescent="0.25">
      <c r="A236" s="17"/>
      <c r="B236" s="18"/>
      <c r="C236" s="18"/>
      <c r="D236" s="18"/>
      <c r="E236" s="18"/>
      <c r="F236" s="116"/>
      <c r="G236" s="116"/>
      <c r="H236" s="109"/>
      <c r="I236" s="110"/>
    </row>
    <row r="237" spans="1:9" x14ac:dyDescent="0.25">
      <c r="A237" s="12" t="s">
        <v>723</v>
      </c>
      <c r="B237" s="12" t="s">
        <v>724</v>
      </c>
      <c r="C237" s="12" t="s">
        <v>725</v>
      </c>
      <c r="D237" s="13" t="s">
        <v>726</v>
      </c>
      <c r="E237" s="12" t="s">
        <v>727</v>
      </c>
      <c r="F237" s="12" t="s">
        <v>728</v>
      </c>
      <c r="G237" s="14">
        <v>45397</v>
      </c>
      <c r="H237" s="54">
        <v>1200</v>
      </c>
      <c r="I237" s="28">
        <v>1</v>
      </c>
    </row>
    <row r="238" spans="1:9" x14ac:dyDescent="0.25">
      <c r="A238" s="12" t="s">
        <v>729</v>
      </c>
      <c r="B238" s="12" t="s">
        <v>724</v>
      </c>
      <c r="C238" s="12" t="s">
        <v>730</v>
      </c>
      <c r="D238" s="13" t="s">
        <v>731</v>
      </c>
      <c r="E238" s="12" t="s">
        <v>732</v>
      </c>
      <c r="F238" s="12" t="s">
        <v>733</v>
      </c>
      <c r="G238" s="14">
        <v>45398</v>
      </c>
      <c r="H238" s="54">
        <v>3000</v>
      </c>
      <c r="I238" s="28">
        <v>1</v>
      </c>
    </row>
    <row r="239" spans="1:9" x14ac:dyDescent="0.25">
      <c r="A239" s="12" t="s">
        <v>734</v>
      </c>
      <c r="B239" s="12" t="s">
        <v>724</v>
      </c>
      <c r="C239" s="12" t="s">
        <v>735</v>
      </c>
      <c r="D239" s="13" t="s">
        <v>731</v>
      </c>
      <c r="E239" s="12" t="s">
        <v>736</v>
      </c>
      <c r="F239" s="12" t="s">
        <v>737</v>
      </c>
      <c r="G239" s="14">
        <v>45391</v>
      </c>
      <c r="H239" s="54">
        <v>1000</v>
      </c>
      <c r="I239" s="28">
        <v>1</v>
      </c>
    </row>
    <row r="240" spans="1:9" x14ac:dyDescent="0.25">
      <c r="A240" s="12" t="s">
        <v>738</v>
      </c>
      <c r="B240" s="12" t="s">
        <v>739</v>
      </c>
      <c r="C240" s="12" t="s">
        <v>740</v>
      </c>
      <c r="D240" s="13" t="s">
        <v>741</v>
      </c>
      <c r="E240" s="12" t="s">
        <v>742</v>
      </c>
      <c r="F240" s="12" t="s">
        <v>743</v>
      </c>
      <c r="G240" s="14">
        <v>45408</v>
      </c>
      <c r="H240" s="54">
        <v>400</v>
      </c>
      <c r="I240" s="28">
        <v>1</v>
      </c>
    </row>
    <row r="241" spans="1:9" x14ac:dyDescent="0.25">
      <c r="A241" s="12" t="s">
        <v>744</v>
      </c>
      <c r="B241" s="12" t="s">
        <v>739</v>
      </c>
      <c r="C241" s="12" t="s">
        <v>745</v>
      </c>
      <c r="D241" s="13" t="s">
        <v>746</v>
      </c>
      <c r="E241" s="12" t="s">
        <v>747</v>
      </c>
      <c r="F241" s="12" t="s">
        <v>748</v>
      </c>
      <c r="G241" s="14">
        <v>45408</v>
      </c>
      <c r="H241" s="54">
        <v>45452</v>
      </c>
      <c r="I241" s="28">
        <v>1</v>
      </c>
    </row>
    <row r="242" spans="1:9" x14ac:dyDescent="0.25">
      <c r="A242" s="12" t="s">
        <v>749</v>
      </c>
      <c r="B242" s="12" t="s">
        <v>750</v>
      </c>
      <c r="C242" s="12" t="s">
        <v>751</v>
      </c>
      <c r="D242" s="13" t="s">
        <v>752</v>
      </c>
      <c r="E242" s="12" t="s">
        <v>753</v>
      </c>
      <c r="F242" s="12" t="s">
        <v>754</v>
      </c>
      <c r="G242" s="14">
        <v>45398</v>
      </c>
      <c r="H242" s="54">
        <v>64363</v>
      </c>
      <c r="I242" s="28">
        <v>1</v>
      </c>
    </row>
    <row r="243" spans="1:9" x14ac:dyDescent="0.25">
      <c r="A243" s="12" t="s">
        <v>755</v>
      </c>
      <c r="B243" s="12" t="s">
        <v>750</v>
      </c>
      <c r="C243" s="12" t="s">
        <v>756</v>
      </c>
      <c r="D243" s="13" t="s">
        <v>757</v>
      </c>
      <c r="E243" s="12" t="s">
        <v>758</v>
      </c>
      <c r="F243" s="12" t="s">
        <v>759</v>
      </c>
      <c r="G243" s="14">
        <v>45384</v>
      </c>
      <c r="H243" s="54">
        <v>16000</v>
      </c>
      <c r="I243" s="28">
        <v>1</v>
      </c>
    </row>
    <row r="244" spans="1:9" x14ac:dyDescent="0.25">
      <c r="A244" s="12" t="s">
        <v>760</v>
      </c>
      <c r="B244" s="12" t="s">
        <v>761</v>
      </c>
      <c r="C244" s="12" t="s">
        <v>762</v>
      </c>
      <c r="D244" s="13" t="s">
        <v>763</v>
      </c>
      <c r="E244" s="12" t="s">
        <v>764</v>
      </c>
      <c r="F244" s="12" t="s">
        <v>765</v>
      </c>
      <c r="G244" s="14">
        <v>45387</v>
      </c>
      <c r="H244" s="54">
        <v>5000</v>
      </c>
      <c r="I244" s="28">
        <v>1</v>
      </c>
    </row>
    <row r="245" spans="1:9" x14ac:dyDescent="0.25">
      <c r="A245" s="12" t="s">
        <v>766</v>
      </c>
      <c r="B245" s="13" t="s">
        <v>761</v>
      </c>
      <c r="C245" s="13" t="s">
        <v>767</v>
      </c>
      <c r="D245" s="13" t="s">
        <v>768</v>
      </c>
      <c r="E245" s="13" t="s">
        <v>769</v>
      </c>
      <c r="F245" s="13" t="s">
        <v>770</v>
      </c>
      <c r="G245" s="14">
        <v>45406</v>
      </c>
      <c r="H245" s="117">
        <v>6000</v>
      </c>
      <c r="I245" s="118">
        <v>1</v>
      </c>
    </row>
    <row r="246" spans="1:9" x14ac:dyDescent="0.25">
      <c r="A246" s="12" t="s">
        <v>771</v>
      </c>
      <c r="B246" s="13" t="s">
        <v>761</v>
      </c>
      <c r="C246" s="13" t="s">
        <v>772</v>
      </c>
      <c r="D246" s="13" t="s">
        <v>773</v>
      </c>
      <c r="E246" s="13" t="s">
        <v>774</v>
      </c>
      <c r="F246" s="13" t="s">
        <v>775</v>
      </c>
      <c r="G246" s="14">
        <v>45399</v>
      </c>
      <c r="H246" s="117">
        <v>11700</v>
      </c>
      <c r="I246" s="118">
        <v>1</v>
      </c>
    </row>
    <row r="247" spans="1:9" x14ac:dyDescent="0.25">
      <c r="A247" s="12" t="s">
        <v>776</v>
      </c>
      <c r="B247" s="13" t="s">
        <v>761</v>
      </c>
      <c r="C247" s="13" t="s">
        <v>777</v>
      </c>
      <c r="D247" s="13" t="s">
        <v>778</v>
      </c>
      <c r="E247" s="13" t="s">
        <v>779</v>
      </c>
      <c r="F247" s="13" t="s">
        <v>780</v>
      </c>
      <c r="G247" s="14">
        <v>45398</v>
      </c>
      <c r="H247" s="117">
        <v>4000</v>
      </c>
      <c r="I247" s="118">
        <v>1</v>
      </c>
    </row>
    <row r="248" spans="1:9" x14ac:dyDescent="0.25">
      <c r="A248" s="12" t="s">
        <v>781</v>
      </c>
      <c r="B248" s="13" t="s">
        <v>761</v>
      </c>
      <c r="C248" s="13" t="s">
        <v>782</v>
      </c>
      <c r="D248" s="13" t="s">
        <v>783</v>
      </c>
      <c r="E248" s="13" t="s">
        <v>784</v>
      </c>
      <c r="F248" s="13" t="s">
        <v>785</v>
      </c>
      <c r="G248" s="14">
        <v>45406</v>
      </c>
      <c r="H248" s="117">
        <v>11500</v>
      </c>
      <c r="I248" s="118">
        <v>1</v>
      </c>
    </row>
    <row r="249" spans="1:9" x14ac:dyDescent="0.25">
      <c r="A249" s="12" t="s">
        <v>786</v>
      </c>
      <c r="B249" s="13" t="s">
        <v>761</v>
      </c>
      <c r="C249" s="13" t="s">
        <v>787</v>
      </c>
      <c r="D249" s="13" t="s">
        <v>788</v>
      </c>
      <c r="E249" s="13" t="s">
        <v>789</v>
      </c>
      <c r="F249" s="13" t="s">
        <v>790</v>
      </c>
      <c r="G249" s="14">
        <v>45397</v>
      </c>
      <c r="H249" s="117">
        <v>9558</v>
      </c>
      <c r="I249" s="118">
        <v>1</v>
      </c>
    </row>
    <row r="250" spans="1:9" x14ac:dyDescent="0.25">
      <c r="A250" s="12" t="s">
        <v>791</v>
      </c>
      <c r="B250" s="13" t="s">
        <v>761</v>
      </c>
      <c r="C250" s="13" t="s">
        <v>792</v>
      </c>
      <c r="D250" s="13" t="s">
        <v>793</v>
      </c>
      <c r="E250" s="13" t="s">
        <v>794</v>
      </c>
      <c r="F250" s="13" t="s">
        <v>795</v>
      </c>
      <c r="G250" s="14">
        <v>45405</v>
      </c>
      <c r="H250" s="117">
        <v>4000</v>
      </c>
      <c r="I250" s="118">
        <v>1</v>
      </c>
    </row>
    <row r="251" spans="1:9" x14ac:dyDescent="0.25">
      <c r="A251" s="12" t="s">
        <v>796</v>
      </c>
      <c r="B251" s="13" t="s">
        <v>761</v>
      </c>
      <c r="C251" s="13" t="s">
        <v>797</v>
      </c>
      <c r="D251" s="13" t="s">
        <v>798</v>
      </c>
      <c r="E251" s="13" t="s">
        <v>799</v>
      </c>
      <c r="F251" s="13" t="s">
        <v>800</v>
      </c>
      <c r="G251" s="14">
        <v>45411</v>
      </c>
      <c r="H251" s="117">
        <v>28110</v>
      </c>
      <c r="I251" s="118">
        <v>1</v>
      </c>
    </row>
    <row r="252" spans="1:9" x14ac:dyDescent="0.25">
      <c r="A252" s="12" t="s">
        <v>801</v>
      </c>
      <c r="B252" s="13" t="s">
        <v>761</v>
      </c>
      <c r="C252" s="13" t="s">
        <v>802</v>
      </c>
      <c r="D252" s="13" t="s">
        <v>803</v>
      </c>
      <c r="E252" s="13" t="s">
        <v>804</v>
      </c>
      <c r="F252" s="13" t="s">
        <v>805</v>
      </c>
      <c r="G252" s="14">
        <v>45398</v>
      </c>
      <c r="H252" s="117">
        <v>7500</v>
      </c>
      <c r="I252" s="118">
        <v>1</v>
      </c>
    </row>
    <row r="253" spans="1:9" x14ac:dyDescent="0.25">
      <c r="A253" s="12" t="s">
        <v>806</v>
      </c>
      <c r="B253" s="13" t="s">
        <v>761</v>
      </c>
      <c r="C253" s="13" t="s">
        <v>807</v>
      </c>
      <c r="D253" s="13" t="s">
        <v>808</v>
      </c>
      <c r="E253" s="13" t="s">
        <v>809</v>
      </c>
      <c r="F253" s="13" t="s">
        <v>810</v>
      </c>
      <c r="G253" s="14">
        <v>45394</v>
      </c>
      <c r="H253" s="117">
        <v>3000</v>
      </c>
      <c r="I253" s="118">
        <v>1</v>
      </c>
    </row>
    <row r="254" spans="1:9" x14ac:dyDescent="0.25">
      <c r="A254" s="12" t="s">
        <v>811</v>
      </c>
      <c r="B254" s="13" t="s">
        <v>761</v>
      </c>
      <c r="C254" s="13" t="s">
        <v>812</v>
      </c>
      <c r="D254" s="13" t="s">
        <v>813</v>
      </c>
      <c r="E254" s="13" t="s">
        <v>814</v>
      </c>
      <c r="F254" s="13" t="s">
        <v>815</v>
      </c>
      <c r="G254" s="14">
        <v>45398</v>
      </c>
      <c r="H254" s="117">
        <v>5350</v>
      </c>
      <c r="I254" s="118">
        <v>1</v>
      </c>
    </row>
    <row r="255" spans="1:9" x14ac:dyDescent="0.25">
      <c r="A255" s="12" t="s">
        <v>816</v>
      </c>
      <c r="B255" s="13" t="s">
        <v>761</v>
      </c>
      <c r="C255" s="13" t="s">
        <v>817</v>
      </c>
      <c r="D255" s="13" t="s">
        <v>818</v>
      </c>
      <c r="E255" s="13" t="s">
        <v>819</v>
      </c>
      <c r="F255" s="13" t="s">
        <v>820</v>
      </c>
      <c r="G255" s="14">
        <v>45384</v>
      </c>
      <c r="H255" s="117">
        <v>12900</v>
      </c>
      <c r="I255" s="118">
        <v>1</v>
      </c>
    </row>
    <row r="256" spans="1:9" x14ac:dyDescent="0.25">
      <c r="A256" s="12" t="s">
        <v>821</v>
      </c>
      <c r="B256" s="13" t="s">
        <v>761</v>
      </c>
      <c r="C256" s="13" t="s">
        <v>822</v>
      </c>
      <c r="D256" s="13" t="s">
        <v>823</v>
      </c>
      <c r="E256" s="13" t="s">
        <v>824</v>
      </c>
      <c r="F256" s="13" t="s">
        <v>825</v>
      </c>
      <c r="G256" s="14">
        <v>45394</v>
      </c>
      <c r="H256" s="117">
        <v>3000</v>
      </c>
      <c r="I256" s="118">
        <v>1</v>
      </c>
    </row>
    <row r="257" spans="1:9" x14ac:dyDescent="0.25">
      <c r="A257" s="12" t="s">
        <v>826</v>
      </c>
      <c r="B257" s="13" t="s">
        <v>761</v>
      </c>
      <c r="C257" s="13" t="s">
        <v>827</v>
      </c>
      <c r="D257" s="13" t="s">
        <v>828</v>
      </c>
      <c r="E257" s="13" t="s">
        <v>829</v>
      </c>
      <c r="F257" s="13" t="s">
        <v>830</v>
      </c>
      <c r="G257" s="14">
        <v>45393</v>
      </c>
      <c r="H257" s="117">
        <v>16970</v>
      </c>
      <c r="I257" s="118">
        <v>1</v>
      </c>
    </row>
    <row r="258" spans="1:9" x14ac:dyDescent="0.25">
      <c r="A258" s="12" t="s">
        <v>831</v>
      </c>
      <c r="B258" s="13" t="s">
        <v>832</v>
      </c>
      <c r="C258" s="13" t="s">
        <v>833</v>
      </c>
      <c r="D258" s="13" t="s">
        <v>834</v>
      </c>
      <c r="E258" s="13" t="s">
        <v>835</v>
      </c>
      <c r="F258" s="13" t="s">
        <v>836</v>
      </c>
      <c r="G258" s="14">
        <v>45398</v>
      </c>
      <c r="H258" s="117">
        <v>7288</v>
      </c>
      <c r="I258" s="118">
        <v>1</v>
      </c>
    </row>
    <row r="259" spans="1:9" x14ac:dyDescent="0.25">
      <c r="A259" s="12" t="s">
        <v>837</v>
      </c>
      <c r="B259" s="13" t="s">
        <v>832</v>
      </c>
      <c r="C259" s="13" t="s">
        <v>838</v>
      </c>
      <c r="D259" s="13" t="s">
        <v>839</v>
      </c>
      <c r="E259" s="13" t="s">
        <v>840</v>
      </c>
      <c r="F259" s="13" t="s">
        <v>841</v>
      </c>
      <c r="G259" s="14">
        <v>45400</v>
      </c>
      <c r="H259" s="117">
        <v>2500</v>
      </c>
      <c r="I259" s="118">
        <v>1</v>
      </c>
    </row>
    <row r="260" spans="1:9" x14ac:dyDescent="0.25">
      <c r="A260" s="12" t="s">
        <v>842</v>
      </c>
      <c r="B260" s="13" t="s">
        <v>832</v>
      </c>
      <c r="C260" s="13" t="s">
        <v>843</v>
      </c>
      <c r="D260" s="13" t="s">
        <v>844</v>
      </c>
      <c r="E260" s="13" t="s">
        <v>845</v>
      </c>
      <c r="F260" s="13" t="s">
        <v>846</v>
      </c>
      <c r="G260" s="14">
        <v>45399</v>
      </c>
      <c r="H260" s="117">
        <v>4700</v>
      </c>
      <c r="I260" s="118">
        <v>1</v>
      </c>
    </row>
    <row r="261" spans="1:9" x14ac:dyDescent="0.25">
      <c r="A261" s="12" t="s">
        <v>847</v>
      </c>
      <c r="B261" s="13" t="s">
        <v>832</v>
      </c>
      <c r="C261" s="13" t="s">
        <v>848</v>
      </c>
      <c r="D261" s="13" t="s">
        <v>849</v>
      </c>
      <c r="E261" s="13" t="s">
        <v>850</v>
      </c>
      <c r="F261" s="13" t="s">
        <v>851</v>
      </c>
      <c r="G261" s="14">
        <v>45405</v>
      </c>
      <c r="H261" s="117">
        <v>815</v>
      </c>
      <c r="I261" s="118">
        <v>1</v>
      </c>
    </row>
    <row r="262" spans="1:9" x14ac:dyDescent="0.25">
      <c r="A262" s="12" t="s">
        <v>852</v>
      </c>
      <c r="B262" s="13" t="s">
        <v>832</v>
      </c>
      <c r="C262" s="13" t="s">
        <v>853</v>
      </c>
      <c r="D262" s="13" t="s">
        <v>854</v>
      </c>
      <c r="E262" s="13" t="s">
        <v>855</v>
      </c>
      <c r="F262" s="13" t="s">
        <v>856</v>
      </c>
      <c r="G262" s="14">
        <v>45384</v>
      </c>
      <c r="H262" s="117">
        <v>800</v>
      </c>
      <c r="I262" s="118">
        <v>1</v>
      </c>
    </row>
    <row r="263" spans="1:9" x14ac:dyDescent="0.25">
      <c r="A263" s="12" t="s">
        <v>857</v>
      </c>
      <c r="B263" s="13" t="s">
        <v>858</v>
      </c>
      <c r="C263" s="13" t="s">
        <v>859</v>
      </c>
      <c r="D263" s="13" t="s">
        <v>860</v>
      </c>
      <c r="E263" s="13" t="s">
        <v>861</v>
      </c>
      <c r="F263" s="13" t="s">
        <v>862</v>
      </c>
      <c r="G263" s="14">
        <v>45384</v>
      </c>
      <c r="H263" s="117">
        <v>28800</v>
      </c>
      <c r="I263" s="118">
        <v>1</v>
      </c>
    </row>
    <row r="264" spans="1:9" x14ac:dyDescent="0.25">
      <c r="A264" s="12" t="s">
        <v>863</v>
      </c>
      <c r="B264" s="13" t="s">
        <v>858</v>
      </c>
      <c r="C264" s="13" t="s">
        <v>864</v>
      </c>
      <c r="D264" s="13" t="s">
        <v>865</v>
      </c>
      <c r="E264" s="13" t="s">
        <v>866</v>
      </c>
      <c r="F264" s="13" t="s">
        <v>867</v>
      </c>
      <c r="G264" s="14">
        <v>45385</v>
      </c>
      <c r="H264" s="117">
        <v>10400</v>
      </c>
      <c r="I264" s="118">
        <v>1</v>
      </c>
    </row>
    <row r="265" spans="1:9" x14ac:dyDescent="0.25">
      <c r="A265" s="12" t="s">
        <v>868</v>
      </c>
      <c r="B265" s="13" t="s">
        <v>858</v>
      </c>
      <c r="C265" s="13" t="s">
        <v>869</v>
      </c>
      <c r="D265" s="13" t="s">
        <v>865</v>
      </c>
      <c r="E265" s="13" t="s">
        <v>870</v>
      </c>
      <c r="F265" s="13" t="s">
        <v>871</v>
      </c>
      <c r="G265" s="14">
        <v>45392</v>
      </c>
      <c r="H265" s="117">
        <v>29540</v>
      </c>
      <c r="I265" s="118">
        <v>1</v>
      </c>
    </row>
    <row r="266" spans="1:9" x14ac:dyDescent="0.25">
      <c r="A266" s="12" t="s">
        <v>872</v>
      </c>
      <c r="B266" s="13" t="s">
        <v>873</v>
      </c>
      <c r="C266" s="13" t="s">
        <v>874</v>
      </c>
      <c r="D266" s="13" t="s">
        <v>875</v>
      </c>
      <c r="E266" s="13" t="s">
        <v>876</v>
      </c>
      <c r="F266" s="13" t="s">
        <v>877</v>
      </c>
      <c r="G266" s="14">
        <v>45390</v>
      </c>
      <c r="H266" s="117">
        <v>2350</v>
      </c>
      <c r="I266" s="118">
        <v>1</v>
      </c>
    </row>
    <row r="267" spans="1:9" x14ac:dyDescent="0.25">
      <c r="A267" s="12" t="s">
        <v>878</v>
      </c>
      <c r="B267" s="13" t="s">
        <v>873</v>
      </c>
      <c r="C267" s="13" t="s">
        <v>879</v>
      </c>
      <c r="D267" s="13" t="s">
        <v>880</v>
      </c>
      <c r="E267" s="13" t="s">
        <v>881</v>
      </c>
      <c r="F267" s="13" t="s">
        <v>882</v>
      </c>
      <c r="G267" s="14">
        <v>45411</v>
      </c>
      <c r="H267" s="117">
        <v>3500</v>
      </c>
      <c r="I267" s="118">
        <v>1</v>
      </c>
    </row>
    <row r="268" spans="1:9" x14ac:dyDescent="0.25">
      <c r="A268" s="12" t="s">
        <v>883</v>
      </c>
      <c r="B268" s="13" t="s">
        <v>873</v>
      </c>
      <c r="C268" s="13" t="s">
        <v>884</v>
      </c>
      <c r="D268" s="13" t="s">
        <v>885</v>
      </c>
      <c r="E268" s="13" t="s">
        <v>886</v>
      </c>
      <c r="F268" s="13" t="s">
        <v>887</v>
      </c>
      <c r="G268" s="14">
        <v>45398</v>
      </c>
      <c r="H268" s="117">
        <v>5370</v>
      </c>
      <c r="I268" s="118">
        <v>1</v>
      </c>
    </row>
    <row r="269" spans="1:9" x14ac:dyDescent="0.25">
      <c r="A269" s="12" t="s">
        <v>888</v>
      </c>
      <c r="B269" s="13" t="s">
        <v>873</v>
      </c>
      <c r="C269" s="13" t="s">
        <v>889</v>
      </c>
      <c r="D269" s="13" t="s">
        <v>890</v>
      </c>
      <c r="E269" s="13" t="s">
        <v>891</v>
      </c>
      <c r="F269" s="13" t="s">
        <v>892</v>
      </c>
      <c r="G269" s="14">
        <v>45384</v>
      </c>
      <c r="H269" s="117">
        <v>4100</v>
      </c>
      <c r="I269" s="118">
        <v>1</v>
      </c>
    </row>
    <row r="270" spans="1:9" x14ac:dyDescent="0.25">
      <c r="A270" s="12" t="s">
        <v>893</v>
      </c>
      <c r="B270" s="13" t="s">
        <v>873</v>
      </c>
      <c r="C270" s="13" t="s">
        <v>894</v>
      </c>
      <c r="D270" s="13" t="s">
        <v>895</v>
      </c>
      <c r="E270" s="13" t="s">
        <v>896</v>
      </c>
      <c r="F270" s="13" t="s">
        <v>897</v>
      </c>
      <c r="G270" s="14">
        <v>45405</v>
      </c>
      <c r="H270" s="117">
        <v>5000</v>
      </c>
      <c r="I270" s="118">
        <v>1</v>
      </c>
    </row>
    <row r="271" spans="1:9" x14ac:dyDescent="0.25">
      <c r="A271" s="12" t="s">
        <v>898</v>
      </c>
      <c r="B271" s="13" t="s">
        <v>873</v>
      </c>
      <c r="C271" s="13" t="s">
        <v>685</v>
      </c>
      <c r="D271" s="13" t="s">
        <v>899</v>
      </c>
      <c r="E271" s="13" t="s">
        <v>687</v>
      </c>
      <c r="F271" s="13" t="s">
        <v>688</v>
      </c>
      <c r="G271" s="14">
        <v>45393</v>
      </c>
      <c r="H271" s="117">
        <v>6073</v>
      </c>
      <c r="I271" s="118">
        <v>1</v>
      </c>
    </row>
    <row r="272" spans="1:9" x14ac:dyDescent="0.25">
      <c r="A272" s="12" t="s">
        <v>900</v>
      </c>
      <c r="B272" s="13" t="s">
        <v>873</v>
      </c>
      <c r="C272" s="13" t="s">
        <v>901</v>
      </c>
      <c r="D272" s="13" t="s">
        <v>880</v>
      </c>
      <c r="E272" s="13" t="s">
        <v>902</v>
      </c>
      <c r="F272" s="13" t="s">
        <v>903</v>
      </c>
      <c r="G272" s="14">
        <v>45400</v>
      </c>
      <c r="H272" s="117">
        <v>3000</v>
      </c>
      <c r="I272" s="118">
        <v>1</v>
      </c>
    </row>
    <row r="273" spans="1:9" x14ac:dyDescent="0.25">
      <c r="A273" s="12" t="s">
        <v>904</v>
      </c>
      <c r="B273" s="12" t="s">
        <v>873</v>
      </c>
      <c r="C273" s="12" t="s">
        <v>905</v>
      </c>
      <c r="D273" s="13" t="s">
        <v>880</v>
      </c>
      <c r="E273" s="12" t="s">
        <v>906</v>
      </c>
      <c r="F273" s="12" t="s">
        <v>907</v>
      </c>
      <c r="G273" s="14">
        <v>45405</v>
      </c>
      <c r="H273" s="54">
        <v>14000</v>
      </c>
      <c r="I273" s="28">
        <v>1</v>
      </c>
    </row>
    <row r="274" spans="1:9" x14ac:dyDescent="0.25">
      <c r="A274" s="12" t="s">
        <v>908</v>
      </c>
      <c r="B274" s="12" t="s">
        <v>873</v>
      </c>
      <c r="C274" s="12" t="s">
        <v>909</v>
      </c>
      <c r="D274" s="13" t="s">
        <v>910</v>
      </c>
      <c r="E274" s="12" t="s">
        <v>911</v>
      </c>
      <c r="F274" s="12" t="s">
        <v>912</v>
      </c>
      <c r="G274" s="14">
        <v>45398</v>
      </c>
      <c r="H274" s="54">
        <v>5019</v>
      </c>
      <c r="I274" s="28">
        <v>1</v>
      </c>
    </row>
    <row r="275" spans="1:9" x14ac:dyDescent="0.25">
      <c r="A275" s="12" t="s">
        <v>913</v>
      </c>
      <c r="B275" s="12" t="s">
        <v>873</v>
      </c>
      <c r="C275" s="12" t="s">
        <v>914</v>
      </c>
      <c r="D275" s="13" t="s">
        <v>899</v>
      </c>
      <c r="E275" s="12" t="s">
        <v>915</v>
      </c>
      <c r="F275" s="12" t="s">
        <v>916</v>
      </c>
      <c r="G275" s="14">
        <v>45397</v>
      </c>
      <c r="H275" s="54">
        <v>7838</v>
      </c>
      <c r="I275" s="28">
        <v>1</v>
      </c>
    </row>
    <row r="276" spans="1:9" x14ac:dyDescent="0.25">
      <c r="A276" s="12" t="s">
        <v>917</v>
      </c>
      <c r="B276" s="12" t="s">
        <v>873</v>
      </c>
      <c r="C276" s="12" t="s">
        <v>918</v>
      </c>
      <c r="D276" s="13" t="s">
        <v>919</v>
      </c>
      <c r="E276" s="12" t="s">
        <v>920</v>
      </c>
      <c r="F276" s="12" t="s">
        <v>921</v>
      </c>
      <c r="G276" s="14">
        <v>45398</v>
      </c>
      <c r="H276" s="54">
        <v>1800</v>
      </c>
      <c r="I276" s="28">
        <v>1</v>
      </c>
    </row>
    <row r="277" spans="1:9" x14ac:dyDescent="0.25">
      <c r="A277" s="12" t="s">
        <v>922</v>
      </c>
      <c r="B277" s="12" t="s">
        <v>873</v>
      </c>
      <c r="C277" s="12" t="s">
        <v>923</v>
      </c>
      <c r="D277" s="13" t="s">
        <v>924</v>
      </c>
      <c r="E277" s="12" t="s">
        <v>925</v>
      </c>
      <c r="F277" s="12" t="s">
        <v>926</v>
      </c>
      <c r="G277" s="14">
        <v>45394</v>
      </c>
      <c r="H277" s="54">
        <v>4262</v>
      </c>
      <c r="I277" s="28">
        <v>1</v>
      </c>
    </row>
    <row r="278" spans="1:9" x14ac:dyDescent="0.25">
      <c r="A278" s="12" t="s">
        <v>927</v>
      </c>
      <c r="B278" s="12" t="s">
        <v>873</v>
      </c>
      <c r="C278" s="12" t="s">
        <v>928</v>
      </c>
      <c r="D278" s="13" t="s">
        <v>910</v>
      </c>
      <c r="E278" s="12" t="s">
        <v>929</v>
      </c>
      <c r="F278" s="12" t="s">
        <v>930</v>
      </c>
      <c r="G278" s="14">
        <v>45390</v>
      </c>
      <c r="H278" s="54">
        <v>1200</v>
      </c>
      <c r="I278" s="28">
        <v>1</v>
      </c>
    </row>
    <row r="279" spans="1:9" x14ac:dyDescent="0.25">
      <c r="A279" s="12" t="s">
        <v>931</v>
      </c>
      <c r="B279" s="12" t="s">
        <v>873</v>
      </c>
      <c r="C279" s="12" t="s">
        <v>932</v>
      </c>
      <c r="D279" s="13" t="s">
        <v>899</v>
      </c>
      <c r="E279" s="12" t="s">
        <v>933</v>
      </c>
      <c r="F279" s="12" t="s">
        <v>934</v>
      </c>
      <c r="G279" s="14">
        <v>45401</v>
      </c>
      <c r="H279" s="54">
        <v>5106</v>
      </c>
      <c r="I279" s="28">
        <v>1</v>
      </c>
    </row>
    <row r="280" spans="1:9" x14ac:dyDescent="0.25">
      <c r="A280" s="12" t="s">
        <v>935</v>
      </c>
      <c r="B280" s="12" t="s">
        <v>873</v>
      </c>
      <c r="C280" s="12" t="s">
        <v>936</v>
      </c>
      <c r="D280" s="13" t="s">
        <v>937</v>
      </c>
      <c r="E280" s="12" t="s">
        <v>938</v>
      </c>
      <c r="F280" s="12" t="s">
        <v>939</v>
      </c>
      <c r="G280" s="14">
        <v>45404</v>
      </c>
      <c r="H280" s="54">
        <v>8741</v>
      </c>
      <c r="I280" s="28">
        <v>1</v>
      </c>
    </row>
    <row r="281" spans="1:9" x14ac:dyDescent="0.25">
      <c r="A281" s="12" t="s">
        <v>940</v>
      </c>
      <c r="B281" s="13" t="s">
        <v>873</v>
      </c>
      <c r="C281" s="13" t="s">
        <v>941</v>
      </c>
      <c r="D281" s="13" t="s">
        <v>942</v>
      </c>
      <c r="E281" s="13" t="s">
        <v>943</v>
      </c>
      <c r="F281" s="13" t="s">
        <v>944</v>
      </c>
      <c r="G281" s="14">
        <v>45401</v>
      </c>
      <c r="H281" s="117">
        <v>1000</v>
      </c>
      <c r="I281" s="118">
        <v>1</v>
      </c>
    </row>
    <row r="282" spans="1:9" x14ac:dyDescent="0.25">
      <c r="A282" s="12" t="s">
        <v>945</v>
      </c>
      <c r="B282" s="13" t="s">
        <v>873</v>
      </c>
      <c r="C282" s="13" t="s">
        <v>946</v>
      </c>
      <c r="D282" s="13" t="s">
        <v>947</v>
      </c>
      <c r="E282" s="13" t="s">
        <v>948</v>
      </c>
      <c r="F282" s="13" t="s">
        <v>949</v>
      </c>
      <c r="G282" s="14">
        <v>45393</v>
      </c>
      <c r="H282" s="117">
        <v>9300</v>
      </c>
      <c r="I282" s="118">
        <v>1</v>
      </c>
    </row>
    <row r="283" spans="1:9" x14ac:dyDescent="0.25">
      <c r="A283" s="12" t="s">
        <v>950</v>
      </c>
      <c r="B283" s="13" t="s">
        <v>873</v>
      </c>
      <c r="C283" s="13" t="s">
        <v>951</v>
      </c>
      <c r="D283" s="13" t="s">
        <v>952</v>
      </c>
      <c r="E283" s="13" t="s">
        <v>953</v>
      </c>
      <c r="F283" s="13" t="s">
        <v>954</v>
      </c>
      <c r="G283" s="14">
        <v>45383</v>
      </c>
      <c r="H283" s="117">
        <v>6000</v>
      </c>
      <c r="I283" s="118">
        <v>1</v>
      </c>
    </row>
    <row r="284" spans="1:9" x14ac:dyDescent="0.25">
      <c r="A284" s="12" t="s">
        <v>955</v>
      </c>
      <c r="B284" s="13" t="s">
        <v>873</v>
      </c>
      <c r="C284" s="13" t="s">
        <v>956</v>
      </c>
      <c r="D284" s="13" t="s">
        <v>957</v>
      </c>
      <c r="E284" s="13" t="s">
        <v>958</v>
      </c>
      <c r="F284" s="13" t="s">
        <v>959</v>
      </c>
      <c r="G284" s="14">
        <v>45399</v>
      </c>
      <c r="H284" s="117">
        <v>1500</v>
      </c>
      <c r="I284" s="118">
        <v>1</v>
      </c>
    </row>
    <row r="285" spans="1:9" x14ac:dyDescent="0.25">
      <c r="A285" s="12" t="s">
        <v>960</v>
      </c>
      <c r="B285" s="13" t="s">
        <v>873</v>
      </c>
      <c r="C285" s="13" t="s">
        <v>961</v>
      </c>
      <c r="D285" s="13" t="s">
        <v>962</v>
      </c>
      <c r="E285" s="13" t="s">
        <v>963</v>
      </c>
      <c r="F285" s="13" t="s">
        <v>964</v>
      </c>
      <c r="G285" s="14">
        <v>45401</v>
      </c>
      <c r="H285" s="117">
        <v>1200</v>
      </c>
      <c r="I285" s="118">
        <v>1</v>
      </c>
    </row>
    <row r="286" spans="1:9" x14ac:dyDescent="0.25">
      <c r="A286" s="12" t="s">
        <v>965</v>
      </c>
      <c r="B286" s="13" t="s">
        <v>873</v>
      </c>
      <c r="C286" s="13" t="s">
        <v>966</v>
      </c>
      <c r="D286" s="13" t="s">
        <v>967</v>
      </c>
      <c r="E286" s="13" t="s">
        <v>968</v>
      </c>
      <c r="F286" s="13" t="s">
        <v>969</v>
      </c>
      <c r="G286" s="14">
        <v>45383</v>
      </c>
      <c r="H286" s="117">
        <v>6415</v>
      </c>
      <c r="I286" s="118">
        <v>1</v>
      </c>
    </row>
    <row r="287" spans="1:9" x14ac:dyDescent="0.25">
      <c r="A287" s="12" t="s">
        <v>970</v>
      </c>
      <c r="B287" s="13" t="s">
        <v>873</v>
      </c>
      <c r="C287" s="13" t="s">
        <v>971</v>
      </c>
      <c r="D287" s="13" t="s">
        <v>972</v>
      </c>
      <c r="E287" s="13" t="s">
        <v>973</v>
      </c>
      <c r="F287" s="13" t="s">
        <v>974</v>
      </c>
      <c r="G287" s="14">
        <v>45398</v>
      </c>
      <c r="H287" s="117">
        <v>11980</v>
      </c>
      <c r="I287" s="118">
        <v>1</v>
      </c>
    </row>
    <row r="288" spans="1:9" x14ac:dyDescent="0.25">
      <c r="A288" s="12" t="s">
        <v>975</v>
      </c>
      <c r="B288" s="13" t="s">
        <v>873</v>
      </c>
      <c r="C288" s="13" t="s">
        <v>976</v>
      </c>
      <c r="D288" s="13" t="s">
        <v>910</v>
      </c>
      <c r="E288" s="13" t="s">
        <v>977</v>
      </c>
      <c r="F288" s="13" t="s">
        <v>978</v>
      </c>
      <c r="G288" s="14">
        <v>45392</v>
      </c>
      <c r="H288" s="117">
        <v>2530</v>
      </c>
      <c r="I288" s="118">
        <v>1</v>
      </c>
    </row>
    <row r="289" spans="1:9" x14ac:dyDescent="0.25">
      <c r="A289" s="12" t="s">
        <v>979</v>
      </c>
      <c r="B289" s="13" t="s">
        <v>873</v>
      </c>
      <c r="C289" s="13" t="s">
        <v>980</v>
      </c>
      <c r="D289" s="13" t="s">
        <v>981</v>
      </c>
      <c r="E289" s="13" t="s">
        <v>982</v>
      </c>
      <c r="F289" s="13" t="s">
        <v>983</v>
      </c>
      <c r="G289" s="14">
        <v>45408</v>
      </c>
      <c r="H289" s="117">
        <v>7000</v>
      </c>
      <c r="I289" s="118">
        <v>1</v>
      </c>
    </row>
    <row r="290" spans="1:9" x14ac:dyDescent="0.25">
      <c r="A290" s="12" t="s">
        <v>984</v>
      </c>
      <c r="B290" s="13" t="s">
        <v>873</v>
      </c>
      <c r="C290" s="13" t="s">
        <v>74</v>
      </c>
      <c r="D290" s="13" t="s">
        <v>985</v>
      </c>
      <c r="E290" s="13" t="s">
        <v>76</v>
      </c>
      <c r="F290" s="13" t="s">
        <v>77</v>
      </c>
      <c r="G290" s="14">
        <v>45390</v>
      </c>
      <c r="H290" s="117">
        <v>6500</v>
      </c>
      <c r="I290" s="118">
        <v>1</v>
      </c>
    </row>
    <row r="291" spans="1:9" x14ac:dyDescent="0.25">
      <c r="A291" s="12" t="s">
        <v>986</v>
      </c>
      <c r="B291" s="13" t="s">
        <v>873</v>
      </c>
      <c r="C291" s="13" t="s">
        <v>987</v>
      </c>
      <c r="D291" s="13" t="s">
        <v>899</v>
      </c>
      <c r="E291" s="13" t="s">
        <v>988</v>
      </c>
      <c r="F291" s="13" t="s">
        <v>989</v>
      </c>
      <c r="G291" s="14">
        <v>45394</v>
      </c>
      <c r="H291" s="117">
        <v>15000</v>
      </c>
      <c r="I291" s="118">
        <v>1</v>
      </c>
    </row>
    <row r="292" spans="1:9" x14ac:dyDescent="0.25">
      <c r="A292" s="12" t="s">
        <v>990</v>
      </c>
      <c r="B292" s="13" t="s">
        <v>873</v>
      </c>
      <c r="C292" s="13" t="s">
        <v>991</v>
      </c>
      <c r="D292" s="13" t="s">
        <v>992</v>
      </c>
      <c r="E292" s="13" t="s">
        <v>993</v>
      </c>
      <c r="F292" s="13" t="s">
        <v>994</v>
      </c>
      <c r="G292" s="14">
        <v>45406</v>
      </c>
      <c r="H292" s="117">
        <v>9775</v>
      </c>
      <c r="I292" s="118">
        <v>1</v>
      </c>
    </row>
    <row r="293" spans="1:9" x14ac:dyDescent="0.25">
      <c r="A293" s="12" t="s">
        <v>995</v>
      </c>
      <c r="B293" s="13" t="s">
        <v>873</v>
      </c>
      <c r="C293" s="13" t="s">
        <v>996</v>
      </c>
      <c r="D293" s="13" t="s">
        <v>910</v>
      </c>
      <c r="E293" s="13" t="s">
        <v>997</v>
      </c>
      <c r="F293" s="13" t="s">
        <v>998</v>
      </c>
      <c r="G293" s="14">
        <v>45391</v>
      </c>
      <c r="H293" s="117">
        <v>7867</v>
      </c>
      <c r="I293" s="118">
        <v>1</v>
      </c>
    </row>
    <row r="294" spans="1:9" x14ac:dyDescent="0.25">
      <c r="A294" s="12" t="s">
        <v>999</v>
      </c>
      <c r="B294" s="13" t="s">
        <v>873</v>
      </c>
      <c r="C294" s="13" t="s">
        <v>1000</v>
      </c>
      <c r="D294" s="13" t="s">
        <v>952</v>
      </c>
      <c r="E294" s="13" t="s">
        <v>1001</v>
      </c>
      <c r="F294" s="13" t="s">
        <v>1002</v>
      </c>
      <c r="G294" s="14">
        <v>45384</v>
      </c>
      <c r="H294" s="117">
        <v>4500</v>
      </c>
      <c r="I294" s="118">
        <v>1</v>
      </c>
    </row>
    <row r="295" spans="1:9" x14ac:dyDescent="0.25">
      <c r="A295" s="12" t="s">
        <v>1003</v>
      </c>
      <c r="B295" s="13" t="s">
        <v>873</v>
      </c>
      <c r="C295" s="13" t="s">
        <v>1004</v>
      </c>
      <c r="D295" s="13" t="s">
        <v>910</v>
      </c>
      <c r="E295" s="13" t="s">
        <v>1005</v>
      </c>
      <c r="F295" s="13" t="s">
        <v>1006</v>
      </c>
      <c r="G295" s="14">
        <v>45406</v>
      </c>
      <c r="H295" s="117">
        <v>10600</v>
      </c>
      <c r="I295" s="118">
        <v>1</v>
      </c>
    </row>
    <row r="296" spans="1:9" x14ac:dyDescent="0.25">
      <c r="A296" s="12" t="s">
        <v>1007</v>
      </c>
      <c r="B296" s="13" t="s">
        <v>873</v>
      </c>
      <c r="C296" s="13" t="s">
        <v>1008</v>
      </c>
      <c r="D296" s="13" t="s">
        <v>1009</v>
      </c>
      <c r="E296" s="13" t="s">
        <v>1010</v>
      </c>
      <c r="F296" s="13" t="s">
        <v>1011</v>
      </c>
      <c r="G296" s="14">
        <v>45390</v>
      </c>
      <c r="H296" s="117">
        <v>4500</v>
      </c>
      <c r="I296" s="118">
        <v>1</v>
      </c>
    </row>
    <row r="297" spans="1:9" x14ac:dyDescent="0.25">
      <c r="A297" s="12" t="s">
        <v>1012</v>
      </c>
      <c r="B297" s="13" t="s">
        <v>873</v>
      </c>
      <c r="C297" s="13" t="s">
        <v>1013</v>
      </c>
      <c r="D297" s="13" t="s">
        <v>890</v>
      </c>
      <c r="E297" s="13" t="s">
        <v>1014</v>
      </c>
      <c r="F297" s="13" t="s">
        <v>1015</v>
      </c>
      <c r="G297" s="14">
        <v>45411</v>
      </c>
      <c r="H297" s="117">
        <v>9250</v>
      </c>
      <c r="I297" s="118">
        <v>1</v>
      </c>
    </row>
    <row r="298" spans="1:9" x14ac:dyDescent="0.25">
      <c r="A298" s="12" t="s">
        <v>1016</v>
      </c>
      <c r="B298" s="13" t="s">
        <v>873</v>
      </c>
      <c r="C298" s="13" t="s">
        <v>1017</v>
      </c>
      <c r="D298" s="13" t="s">
        <v>1018</v>
      </c>
      <c r="E298" s="13" t="s">
        <v>1019</v>
      </c>
      <c r="F298" s="13" t="s">
        <v>1020</v>
      </c>
      <c r="G298" s="14">
        <v>45400</v>
      </c>
      <c r="H298" s="117">
        <v>21960</v>
      </c>
      <c r="I298" s="118">
        <v>1</v>
      </c>
    </row>
    <row r="299" spans="1:9" x14ac:dyDescent="0.25">
      <c r="A299" s="12" t="s">
        <v>1021</v>
      </c>
      <c r="B299" s="13" t="s">
        <v>873</v>
      </c>
      <c r="C299" s="13" t="s">
        <v>1022</v>
      </c>
      <c r="D299" s="13" t="s">
        <v>1023</v>
      </c>
      <c r="E299" s="13" t="s">
        <v>1024</v>
      </c>
      <c r="F299" s="13" t="s">
        <v>1025</v>
      </c>
      <c r="G299" s="14">
        <v>45392</v>
      </c>
      <c r="H299" s="117">
        <v>3600</v>
      </c>
      <c r="I299" s="118">
        <v>1</v>
      </c>
    </row>
    <row r="300" spans="1:9" x14ac:dyDescent="0.25">
      <c r="A300" s="12" t="s">
        <v>1026</v>
      </c>
      <c r="B300" s="13" t="s">
        <v>873</v>
      </c>
      <c r="C300" s="13" t="s">
        <v>1027</v>
      </c>
      <c r="D300" s="13" t="s">
        <v>1028</v>
      </c>
      <c r="E300" s="13" t="s">
        <v>1029</v>
      </c>
      <c r="F300" s="13" t="s">
        <v>1030</v>
      </c>
      <c r="G300" s="14">
        <v>45411</v>
      </c>
      <c r="H300" s="117">
        <v>2100</v>
      </c>
      <c r="I300" s="118">
        <v>1</v>
      </c>
    </row>
    <row r="301" spans="1:9" x14ac:dyDescent="0.25">
      <c r="A301" s="12" t="s">
        <v>1031</v>
      </c>
      <c r="B301" s="13" t="s">
        <v>873</v>
      </c>
      <c r="C301" s="13" t="s">
        <v>1032</v>
      </c>
      <c r="D301" s="13" t="s">
        <v>880</v>
      </c>
      <c r="E301" s="13" t="s">
        <v>1033</v>
      </c>
      <c r="F301" s="13" t="s">
        <v>1034</v>
      </c>
      <c r="G301" s="14">
        <v>45401</v>
      </c>
      <c r="H301" s="117">
        <v>5460</v>
      </c>
      <c r="I301" s="118">
        <v>1</v>
      </c>
    </row>
    <row r="302" spans="1:9" x14ac:dyDescent="0.25">
      <c r="A302" s="12" t="s">
        <v>1035</v>
      </c>
      <c r="B302" s="13" t="s">
        <v>873</v>
      </c>
      <c r="C302" s="13" t="s">
        <v>1036</v>
      </c>
      <c r="D302" s="13" t="s">
        <v>1037</v>
      </c>
      <c r="E302" s="13" t="s">
        <v>1038</v>
      </c>
      <c r="F302" s="13" t="s">
        <v>1039</v>
      </c>
      <c r="G302" s="14">
        <v>45406</v>
      </c>
      <c r="H302" s="117">
        <v>8900</v>
      </c>
      <c r="I302" s="118">
        <v>1</v>
      </c>
    </row>
    <row r="303" spans="1:9" x14ac:dyDescent="0.25">
      <c r="A303" s="12" t="s">
        <v>1040</v>
      </c>
      <c r="B303" s="13" t="s">
        <v>1041</v>
      </c>
      <c r="C303" s="13" t="s">
        <v>1042</v>
      </c>
      <c r="D303" s="13" t="s">
        <v>1043</v>
      </c>
      <c r="E303" s="13" t="s">
        <v>1044</v>
      </c>
      <c r="F303" s="13" t="s">
        <v>1045</v>
      </c>
      <c r="G303" s="14">
        <v>45383</v>
      </c>
      <c r="H303" s="117">
        <v>8250</v>
      </c>
      <c r="I303" s="118">
        <v>1</v>
      </c>
    </row>
    <row r="304" spans="1:9" x14ac:dyDescent="0.25">
      <c r="A304" s="12" t="s">
        <v>1046</v>
      </c>
      <c r="B304" s="13" t="s">
        <v>1047</v>
      </c>
      <c r="C304" s="13" t="s">
        <v>1048</v>
      </c>
      <c r="D304" s="13" t="s">
        <v>1049</v>
      </c>
      <c r="E304" s="13" t="s">
        <v>1050</v>
      </c>
      <c r="F304" s="13" t="s">
        <v>1051</v>
      </c>
      <c r="G304" s="14">
        <v>45390</v>
      </c>
      <c r="H304" s="117">
        <v>3032</v>
      </c>
      <c r="I304" s="118">
        <v>1</v>
      </c>
    </row>
    <row r="305" spans="1:9" x14ac:dyDescent="0.25">
      <c r="A305" s="12" t="s">
        <v>1052</v>
      </c>
      <c r="B305" s="13" t="s">
        <v>1053</v>
      </c>
      <c r="C305" s="13" t="s">
        <v>1054</v>
      </c>
      <c r="D305" s="13" t="s">
        <v>1055</v>
      </c>
      <c r="E305" s="13" t="s">
        <v>1056</v>
      </c>
      <c r="F305" s="13" t="s">
        <v>1057</v>
      </c>
      <c r="G305" s="14">
        <v>45404</v>
      </c>
      <c r="H305" s="117">
        <v>6800</v>
      </c>
      <c r="I305" s="118">
        <v>1</v>
      </c>
    </row>
    <row r="306" spans="1:9" x14ac:dyDescent="0.25">
      <c r="A306" s="12" t="s">
        <v>1058</v>
      </c>
      <c r="B306" s="13" t="s">
        <v>1053</v>
      </c>
      <c r="C306" s="13" t="s">
        <v>1054</v>
      </c>
      <c r="D306" s="13" t="s">
        <v>1055</v>
      </c>
      <c r="E306" s="13" t="s">
        <v>1059</v>
      </c>
      <c r="F306" s="13" t="s">
        <v>1060</v>
      </c>
      <c r="G306" s="14">
        <v>45404</v>
      </c>
      <c r="H306" s="117">
        <v>6800</v>
      </c>
      <c r="I306" s="118">
        <v>1</v>
      </c>
    </row>
    <row r="307" spans="1:9" x14ac:dyDescent="0.25">
      <c r="A307" s="12" t="s">
        <v>1061</v>
      </c>
      <c r="B307" s="13" t="s">
        <v>1053</v>
      </c>
      <c r="C307" s="13" t="s">
        <v>1062</v>
      </c>
      <c r="D307" s="13" t="s">
        <v>1063</v>
      </c>
      <c r="E307" s="13" t="s">
        <v>1064</v>
      </c>
      <c r="F307" s="13" t="s">
        <v>1065</v>
      </c>
      <c r="G307" s="14">
        <v>45400</v>
      </c>
      <c r="H307" s="117">
        <v>5873</v>
      </c>
      <c r="I307" s="118">
        <v>1</v>
      </c>
    </row>
    <row r="308" spans="1:9" x14ac:dyDescent="0.25">
      <c r="A308" s="12" t="s">
        <v>1066</v>
      </c>
      <c r="B308" s="13" t="s">
        <v>1053</v>
      </c>
      <c r="C308" s="13" t="s">
        <v>833</v>
      </c>
      <c r="D308" s="13" t="s">
        <v>1067</v>
      </c>
      <c r="E308" s="13" t="s">
        <v>835</v>
      </c>
      <c r="F308" s="13" t="s">
        <v>836</v>
      </c>
      <c r="G308" s="14">
        <v>45391</v>
      </c>
      <c r="H308" s="117">
        <v>10353</v>
      </c>
      <c r="I308" s="118">
        <v>1</v>
      </c>
    </row>
    <row r="309" spans="1:9" x14ac:dyDescent="0.25">
      <c r="A309" s="12" t="s">
        <v>1068</v>
      </c>
      <c r="B309" s="12" t="s">
        <v>1053</v>
      </c>
      <c r="C309" s="12" t="s">
        <v>1069</v>
      </c>
      <c r="D309" s="13" t="s">
        <v>1070</v>
      </c>
      <c r="E309" s="12" t="s">
        <v>1071</v>
      </c>
      <c r="F309" s="12" t="s">
        <v>1072</v>
      </c>
      <c r="G309" s="14">
        <v>45383</v>
      </c>
      <c r="H309" s="54">
        <v>8236</v>
      </c>
      <c r="I309" s="28">
        <v>1</v>
      </c>
    </row>
    <row r="310" spans="1:9" x14ac:dyDescent="0.25">
      <c r="A310" s="12" t="s">
        <v>1073</v>
      </c>
      <c r="B310" s="12" t="s">
        <v>1053</v>
      </c>
      <c r="C310" s="12" t="s">
        <v>1074</v>
      </c>
      <c r="D310" s="13" t="s">
        <v>1075</v>
      </c>
      <c r="E310" s="12" t="s">
        <v>1076</v>
      </c>
      <c r="F310" s="12" t="s">
        <v>1077</v>
      </c>
      <c r="G310" s="14">
        <v>45383</v>
      </c>
      <c r="H310" s="54">
        <v>11775</v>
      </c>
      <c r="I310" s="28">
        <v>1</v>
      </c>
    </row>
    <row r="311" spans="1:9" x14ac:dyDescent="0.25">
      <c r="A311" s="12" t="s">
        <v>1078</v>
      </c>
      <c r="B311" s="12" t="s">
        <v>1053</v>
      </c>
      <c r="C311" s="12" t="s">
        <v>1079</v>
      </c>
      <c r="D311" s="13" t="s">
        <v>1080</v>
      </c>
      <c r="E311" s="12" t="s">
        <v>1081</v>
      </c>
      <c r="F311" s="12" t="s">
        <v>1082</v>
      </c>
      <c r="G311" s="14">
        <v>45385</v>
      </c>
      <c r="H311" s="54">
        <v>17706</v>
      </c>
      <c r="I311" s="28">
        <v>1</v>
      </c>
    </row>
    <row r="312" spans="1:9" x14ac:dyDescent="0.25">
      <c r="A312" s="12" t="s">
        <v>1083</v>
      </c>
      <c r="B312" s="12" t="s">
        <v>1053</v>
      </c>
      <c r="C312" s="12" t="s">
        <v>1084</v>
      </c>
      <c r="D312" s="13" t="s">
        <v>1075</v>
      </c>
      <c r="E312" s="12" t="s">
        <v>1085</v>
      </c>
      <c r="F312" s="12" t="s">
        <v>1086</v>
      </c>
      <c r="G312" s="14">
        <v>45386</v>
      </c>
      <c r="H312" s="54">
        <v>13334</v>
      </c>
      <c r="I312" s="28">
        <v>1</v>
      </c>
    </row>
    <row r="313" spans="1:9" x14ac:dyDescent="0.25">
      <c r="A313" s="12" t="s">
        <v>1087</v>
      </c>
      <c r="B313" s="12" t="s">
        <v>1053</v>
      </c>
      <c r="C313" s="12" t="s">
        <v>1088</v>
      </c>
      <c r="D313" s="13" t="s">
        <v>1089</v>
      </c>
      <c r="E313" s="12" t="s">
        <v>1090</v>
      </c>
      <c r="F313" s="12" t="s">
        <v>1091</v>
      </c>
      <c r="G313" s="14">
        <v>45407</v>
      </c>
      <c r="H313" s="54">
        <v>15653</v>
      </c>
      <c r="I313" s="28">
        <v>1</v>
      </c>
    </row>
    <row r="314" spans="1:9" x14ac:dyDescent="0.25">
      <c r="A314" s="12" t="s">
        <v>1092</v>
      </c>
      <c r="B314" s="12" t="s">
        <v>1053</v>
      </c>
      <c r="C314" s="12" t="s">
        <v>1093</v>
      </c>
      <c r="D314" s="13" t="s">
        <v>1094</v>
      </c>
      <c r="E314" s="12" t="s">
        <v>1095</v>
      </c>
      <c r="F314" s="12" t="s">
        <v>1096</v>
      </c>
      <c r="G314" s="14">
        <v>45405</v>
      </c>
      <c r="H314" s="54">
        <v>10548</v>
      </c>
      <c r="I314" s="28">
        <v>1</v>
      </c>
    </row>
    <row r="315" spans="1:9" x14ac:dyDescent="0.25">
      <c r="A315" s="12" t="s">
        <v>1097</v>
      </c>
      <c r="B315" s="12" t="s">
        <v>1053</v>
      </c>
      <c r="C315" s="12" t="s">
        <v>1079</v>
      </c>
      <c r="D315" s="13" t="s">
        <v>1098</v>
      </c>
      <c r="E315" s="12" t="s">
        <v>1099</v>
      </c>
      <c r="F315" s="12" t="s">
        <v>1100</v>
      </c>
      <c r="G315" s="14">
        <v>45411</v>
      </c>
      <c r="H315" s="54">
        <v>6700</v>
      </c>
      <c r="I315" s="28">
        <v>1</v>
      </c>
    </row>
    <row r="316" spans="1:9" x14ac:dyDescent="0.25">
      <c r="A316" s="12" t="s">
        <v>1101</v>
      </c>
      <c r="B316" s="12" t="s">
        <v>1053</v>
      </c>
      <c r="C316" s="12" t="s">
        <v>1102</v>
      </c>
      <c r="D316" s="13" t="s">
        <v>1098</v>
      </c>
      <c r="E316" s="12" t="s">
        <v>1103</v>
      </c>
      <c r="F316" s="12" t="s">
        <v>1104</v>
      </c>
      <c r="G316" s="14">
        <v>45405</v>
      </c>
      <c r="H316" s="54">
        <v>7031</v>
      </c>
      <c r="I316" s="28">
        <v>1</v>
      </c>
    </row>
    <row r="317" spans="1:9" x14ac:dyDescent="0.25">
      <c r="A317" s="12" t="s">
        <v>1105</v>
      </c>
      <c r="B317" s="13" t="s">
        <v>1053</v>
      </c>
      <c r="C317" s="13" t="s">
        <v>1106</v>
      </c>
      <c r="D317" s="13" t="s">
        <v>1107</v>
      </c>
      <c r="E317" s="13" t="s">
        <v>1108</v>
      </c>
      <c r="F317" s="13" t="s">
        <v>1109</v>
      </c>
      <c r="G317" s="14">
        <v>45406</v>
      </c>
      <c r="H317" s="117">
        <v>5400</v>
      </c>
      <c r="I317" s="118">
        <v>1</v>
      </c>
    </row>
    <row r="318" spans="1:9" x14ac:dyDescent="0.25">
      <c r="A318" s="12" t="s">
        <v>1110</v>
      </c>
      <c r="B318" s="13" t="s">
        <v>1053</v>
      </c>
      <c r="C318" s="13" t="s">
        <v>1111</v>
      </c>
      <c r="D318" s="13" t="s">
        <v>1112</v>
      </c>
      <c r="E318" s="13" t="s">
        <v>1113</v>
      </c>
      <c r="F318" s="13" t="s">
        <v>1114</v>
      </c>
      <c r="G318" s="14">
        <v>45390</v>
      </c>
      <c r="H318" s="117">
        <v>7200</v>
      </c>
      <c r="I318" s="118">
        <v>1</v>
      </c>
    </row>
    <row r="319" spans="1:9" x14ac:dyDescent="0.25">
      <c r="A319" s="12" t="s">
        <v>1115</v>
      </c>
      <c r="B319" s="13" t="s">
        <v>1053</v>
      </c>
      <c r="C319" s="13" t="s">
        <v>1116</v>
      </c>
      <c r="D319" s="13" t="s">
        <v>1117</v>
      </c>
      <c r="E319" s="13" t="s">
        <v>1118</v>
      </c>
      <c r="F319" s="13" t="s">
        <v>1119</v>
      </c>
      <c r="G319" s="14">
        <v>45407</v>
      </c>
      <c r="H319" s="117">
        <v>12199</v>
      </c>
      <c r="I319" s="118">
        <v>1</v>
      </c>
    </row>
    <row r="320" spans="1:9" x14ac:dyDescent="0.25">
      <c r="A320" s="12" t="s">
        <v>1120</v>
      </c>
      <c r="B320" s="13" t="s">
        <v>1053</v>
      </c>
      <c r="C320" s="13" t="s">
        <v>1121</v>
      </c>
      <c r="D320" s="13" t="s">
        <v>1122</v>
      </c>
      <c r="E320" s="13" t="s">
        <v>1123</v>
      </c>
      <c r="F320" s="13" t="s">
        <v>1124</v>
      </c>
      <c r="G320" s="14">
        <v>45405</v>
      </c>
      <c r="H320" s="117">
        <v>7000</v>
      </c>
      <c r="I320" s="118">
        <v>1</v>
      </c>
    </row>
    <row r="321" spans="1:9" x14ac:dyDescent="0.25">
      <c r="A321" s="12" t="s">
        <v>1125</v>
      </c>
      <c r="B321" s="13" t="s">
        <v>1053</v>
      </c>
      <c r="C321" s="13" t="s">
        <v>1126</v>
      </c>
      <c r="D321" s="13" t="s">
        <v>1067</v>
      </c>
      <c r="E321" s="13" t="s">
        <v>1127</v>
      </c>
      <c r="F321" s="13" t="s">
        <v>1128</v>
      </c>
      <c r="G321" s="14">
        <v>45386</v>
      </c>
      <c r="H321" s="117">
        <v>9900</v>
      </c>
      <c r="I321" s="118">
        <v>1</v>
      </c>
    </row>
    <row r="322" spans="1:9" x14ac:dyDescent="0.25">
      <c r="A322" s="12" t="s">
        <v>1129</v>
      </c>
      <c r="B322" s="13" t="s">
        <v>1053</v>
      </c>
      <c r="C322" s="13" t="s">
        <v>1130</v>
      </c>
      <c r="D322" s="13" t="s">
        <v>1131</v>
      </c>
      <c r="E322" s="13" t="s">
        <v>1132</v>
      </c>
      <c r="F322" s="13" t="s">
        <v>1133</v>
      </c>
      <c r="G322" s="14">
        <v>45408</v>
      </c>
      <c r="H322" s="117">
        <v>15858</v>
      </c>
      <c r="I322" s="118">
        <v>1</v>
      </c>
    </row>
    <row r="323" spans="1:9" x14ac:dyDescent="0.25">
      <c r="A323" s="12" t="s">
        <v>1134</v>
      </c>
      <c r="B323" s="13" t="s">
        <v>1053</v>
      </c>
      <c r="C323" s="13" t="s">
        <v>1135</v>
      </c>
      <c r="D323" s="13" t="s">
        <v>1136</v>
      </c>
      <c r="E323" s="13" t="s">
        <v>1137</v>
      </c>
      <c r="F323" s="13" t="s">
        <v>1138</v>
      </c>
      <c r="G323" s="14">
        <v>45407</v>
      </c>
      <c r="H323" s="117">
        <v>4888</v>
      </c>
      <c r="I323" s="118">
        <v>1</v>
      </c>
    </row>
    <row r="324" spans="1:9" x14ac:dyDescent="0.25">
      <c r="A324" s="12" t="s">
        <v>1139</v>
      </c>
      <c r="B324" s="13" t="s">
        <v>1053</v>
      </c>
      <c r="C324" s="13" t="s">
        <v>1140</v>
      </c>
      <c r="D324" s="13" t="s">
        <v>1141</v>
      </c>
      <c r="E324" s="13" t="s">
        <v>1142</v>
      </c>
      <c r="F324" s="13" t="s">
        <v>1143</v>
      </c>
      <c r="G324" s="14">
        <v>45384</v>
      </c>
      <c r="H324" s="117">
        <v>14000</v>
      </c>
      <c r="I324" s="118">
        <v>1</v>
      </c>
    </row>
    <row r="325" spans="1:9" x14ac:dyDescent="0.25">
      <c r="A325" s="12" t="s">
        <v>1144</v>
      </c>
      <c r="B325" s="13" t="s">
        <v>1145</v>
      </c>
      <c r="C325" s="13" t="s">
        <v>1146</v>
      </c>
      <c r="D325" s="13" t="s">
        <v>1147</v>
      </c>
      <c r="E325" s="13" t="s">
        <v>1148</v>
      </c>
      <c r="F325" s="13" t="s">
        <v>1149</v>
      </c>
      <c r="G325" s="14">
        <v>45385</v>
      </c>
      <c r="H325" s="117">
        <v>6435</v>
      </c>
      <c r="I325" s="118">
        <v>1</v>
      </c>
    </row>
    <row r="326" spans="1:9" x14ac:dyDescent="0.25">
      <c r="A326" s="12" t="s">
        <v>1150</v>
      </c>
      <c r="B326" s="13" t="s">
        <v>1151</v>
      </c>
      <c r="C326" s="13" t="s">
        <v>1152</v>
      </c>
      <c r="D326" s="13" t="s">
        <v>1153</v>
      </c>
      <c r="E326" s="13" t="s">
        <v>1154</v>
      </c>
      <c r="F326" s="13" t="s">
        <v>1155</v>
      </c>
      <c r="G326" s="14">
        <v>45391</v>
      </c>
      <c r="H326" s="117">
        <v>895</v>
      </c>
      <c r="I326" s="118">
        <v>1</v>
      </c>
    </row>
    <row r="327" spans="1:9" x14ac:dyDescent="0.25">
      <c r="A327" s="12" t="s">
        <v>1156</v>
      </c>
      <c r="B327" s="13" t="s">
        <v>1151</v>
      </c>
      <c r="C327" s="13" t="s">
        <v>1157</v>
      </c>
      <c r="D327" s="13" t="s">
        <v>1158</v>
      </c>
      <c r="E327" s="13" t="s">
        <v>1159</v>
      </c>
      <c r="F327" s="13" t="s">
        <v>1160</v>
      </c>
      <c r="G327" s="14">
        <v>45404</v>
      </c>
      <c r="H327" s="117">
        <v>180</v>
      </c>
      <c r="I327" s="118">
        <v>1</v>
      </c>
    </row>
    <row r="328" spans="1:9" x14ac:dyDescent="0.25">
      <c r="A328" s="12" t="s">
        <v>1161</v>
      </c>
      <c r="B328" s="13" t="s">
        <v>1151</v>
      </c>
      <c r="C328" s="13" t="s">
        <v>1162</v>
      </c>
      <c r="D328" s="13" t="s">
        <v>1163</v>
      </c>
      <c r="E328" s="13" t="s">
        <v>1164</v>
      </c>
      <c r="F328" s="13" t="s">
        <v>1165</v>
      </c>
      <c r="G328" s="14">
        <v>45383</v>
      </c>
      <c r="H328" s="117">
        <v>11958</v>
      </c>
      <c r="I328" s="118">
        <v>1</v>
      </c>
    </row>
    <row r="329" spans="1:9" x14ac:dyDescent="0.25">
      <c r="A329" s="12" t="s">
        <v>1166</v>
      </c>
      <c r="B329" s="13" t="s">
        <v>1151</v>
      </c>
      <c r="C329" s="13" t="s">
        <v>1167</v>
      </c>
      <c r="D329" s="13" t="s">
        <v>1168</v>
      </c>
      <c r="E329" s="13" t="s">
        <v>1169</v>
      </c>
      <c r="F329" s="13" t="s">
        <v>1170</v>
      </c>
      <c r="G329" s="14">
        <v>45408</v>
      </c>
      <c r="H329" s="117">
        <v>3348</v>
      </c>
      <c r="I329" s="118">
        <v>1</v>
      </c>
    </row>
    <row r="330" spans="1:9" x14ac:dyDescent="0.25">
      <c r="A330" s="12" t="s">
        <v>1171</v>
      </c>
      <c r="B330" s="13" t="s">
        <v>1172</v>
      </c>
      <c r="C330" s="13" t="s">
        <v>1173</v>
      </c>
      <c r="D330" s="13" t="s">
        <v>1174</v>
      </c>
      <c r="E330" s="13" t="s">
        <v>1175</v>
      </c>
      <c r="F330" s="13" t="s">
        <v>1176</v>
      </c>
      <c r="G330" s="14">
        <v>45386</v>
      </c>
      <c r="H330" s="117">
        <v>2000</v>
      </c>
      <c r="I330" s="118">
        <v>1</v>
      </c>
    </row>
    <row r="331" spans="1:9" x14ac:dyDescent="0.25">
      <c r="A331" s="12" t="s">
        <v>1177</v>
      </c>
      <c r="B331" s="13" t="s">
        <v>1172</v>
      </c>
      <c r="C331" s="13" t="s">
        <v>1178</v>
      </c>
      <c r="D331" s="13" t="s">
        <v>1179</v>
      </c>
      <c r="E331" s="13" t="s">
        <v>1180</v>
      </c>
      <c r="F331" s="13" t="s">
        <v>1181</v>
      </c>
      <c r="G331" s="14">
        <v>45405</v>
      </c>
      <c r="H331" s="117">
        <v>10000</v>
      </c>
      <c r="I331" s="118">
        <v>1</v>
      </c>
    </row>
    <row r="332" spans="1:9" x14ac:dyDescent="0.25">
      <c r="A332" s="12" t="s">
        <v>1182</v>
      </c>
      <c r="B332" s="13" t="s">
        <v>1172</v>
      </c>
      <c r="C332" s="13" t="s">
        <v>1183</v>
      </c>
      <c r="D332" s="13" t="s">
        <v>1184</v>
      </c>
      <c r="E332" s="13" t="s">
        <v>1185</v>
      </c>
      <c r="F332" s="13" t="s">
        <v>1186</v>
      </c>
      <c r="G332" s="14">
        <v>45399</v>
      </c>
      <c r="H332" s="117">
        <v>5000</v>
      </c>
      <c r="I332" s="118">
        <v>1</v>
      </c>
    </row>
    <row r="333" spans="1:9" x14ac:dyDescent="0.25">
      <c r="A333" s="12" t="s">
        <v>1187</v>
      </c>
      <c r="B333" s="13" t="s">
        <v>1172</v>
      </c>
      <c r="C333" s="13" t="s">
        <v>817</v>
      </c>
      <c r="D333" s="13" t="s">
        <v>1188</v>
      </c>
      <c r="E333" s="13" t="s">
        <v>819</v>
      </c>
      <c r="F333" s="13" t="s">
        <v>820</v>
      </c>
      <c r="G333" s="14">
        <v>45390</v>
      </c>
      <c r="H333" s="117">
        <v>1500</v>
      </c>
      <c r="I333" s="118">
        <v>1</v>
      </c>
    </row>
    <row r="334" spans="1:9" x14ac:dyDescent="0.25">
      <c r="A334" s="12" t="s">
        <v>1189</v>
      </c>
      <c r="B334" s="13" t="s">
        <v>1172</v>
      </c>
      <c r="C334" s="13" t="s">
        <v>1079</v>
      </c>
      <c r="D334" s="13" t="s">
        <v>1190</v>
      </c>
      <c r="E334" s="13" t="s">
        <v>1191</v>
      </c>
      <c r="F334" s="13" t="s">
        <v>1192</v>
      </c>
      <c r="G334" s="14">
        <v>45394</v>
      </c>
      <c r="H334" s="117">
        <v>18700</v>
      </c>
      <c r="I334" s="118">
        <v>1</v>
      </c>
    </row>
    <row r="335" spans="1:9" x14ac:dyDescent="0.25">
      <c r="A335" s="12" t="s">
        <v>1193</v>
      </c>
      <c r="B335" s="13" t="s">
        <v>1172</v>
      </c>
      <c r="C335" s="13" t="s">
        <v>1194</v>
      </c>
      <c r="D335" s="13" t="s">
        <v>1195</v>
      </c>
      <c r="E335" s="13" t="s">
        <v>1196</v>
      </c>
      <c r="F335" s="13" t="s">
        <v>1197</v>
      </c>
      <c r="G335" s="14">
        <v>45411</v>
      </c>
      <c r="H335" s="117">
        <v>5300</v>
      </c>
      <c r="I335" s="118">
        <v>1</v>
      </c>
    </row>
    <row r="336" spans="1:9" x14ac:dyDescent="0.25">
      <c r="A336" s="12" t="s">
        <v>1198</v>
      </c>
      <c r="B336" s="13" t="s">
        <v>1172</v>
      </c>
      <c r="C336" s="13" t="s">
        <v>1199</v>
      </c>
      <c r="D336" s="13" t="s">
        <v>1200</v>
      </c>
      <c r="E336" s="13" t="s">
        <v>1201</v>
      </c>
      <c r="F336" s="13" t="s">
        <v>1202</v>
      </c>
      <c r="G336" s="14">
        <v>45404</v>
      </c>
      <c r="H336" s="117">
        <v>4850</v>
      </c>
      <c r="I336" s="118">
        <v>1</v>
      </c>
    </row>
    <row r="337" spans="1:9" x14ac:dyDescent="0.25">
      <c r="A337" s="12" t="s">
        <v>1203</v>
      </c>
      <c r="B337" s="13" t="s">
        <v>1172</v>
      </c>
      <c r="C337" s="13" t="s">
        <v>1204</v>
      </c>
      <c r="D337" s="13" t="s">
        <v>1205</v>
      </c>
      <c r="E337" s="13" t="s">
        <v>1206</v>
      </c>
      <c r="F337" s="13" t="s">
        <v>1207</v>
      </c>
      <c r="G337" s="14">
        <v>45406</v>
      </c>
      <c r="H337" s="117">
        <v>2750</v>
      </c>
      <c r="I337" s="118">
        <v>1</v>
      </c>
    </row>
    <row r="338" spans="1:9" x14ac:dyDescent="0.25">
      <c r="A338" s="12" t="s">
        <v>1208</v>
      </c>
      <c r="B338" s="13" t="s">
        <v>1172</v>
      </c>
      <c r="C338" s="13" t="s">
        <v>1209</v>
      </c>
      <c r="D338" s="13" t="s">
        <v>1210</v>
      </c>
      <c r="E338" s="13" t="s">
        <v>1211</v>
      </c>
      <c r="F338" s="13" t="s">
        <v>1212</v>
      </c>
      <c r="G338" s="14">
        <v>45391</v>
      </c>
      <c r="H338" s="117">
        <v>3000</v>
      </c>
      <c r="I338" s="118">
        <v>1</v>
      </c>
    </row>
    <row r="339" spans="1:9" x14ac:dyDescent="0.25">
      <c r="A339" s="12" t="s">
        <v>1213</v>
      </c>
      <c r="B339" s="13" t="s">
        <v>1172</v>
      </c>
      <c r="C339" s="13" t="s">
        <v>1214</v>
      </c>
      <c r="D339" s="13" t="s">
        <v>1215</v>
      </c>
      <c r="E339" s="13" t="s">
        <v>1216</v>
      </c>
      <c r="F339" s="13" t="s">
        <v>1217</v>
      </c>
      <c r="G339" s="14">
        <v>45401</v>
      </c>
      <c r="H339" s="117">
        <v>10500</v>
      </c>
      <c r="I339" s="118">
        <v>1</v>
      </c>
    </row>
    <row r="340" spans="1:9" x14ac:dyDescent="0.25">
      <c r="A340" s="12" t="s">
        <v>1218</v>
      </c>
      <c r="B340" s="13" t="s">
        <v>1219</v>
      </c>
      <c r="C340" s="13" t="s">
        <v>1220</v>
      </c>
      <c r="D340" s="13" t="s">
        <v>1221</v>
      </c>
      <c r="E340" s="13" t="s">
        <v>1222</v>
      </c>
      <c r="F340" s="13" t="s">
        <v>1223</v>
      </c>
      <c r="G340" s="14">
        <v>45386</v>
      </c>
      <c r="H340" s="117">
        <v>1200</v>
      </c>
      <c r="I340" s="118">
        <v>1</v>
      </c>
    </row>
    <row r="341" spans="1:9" x14ac:dyDescent="0.25">
      <c r="A341" s="12" t="s">
        <v>1224</v>
      </c>
      <c r="B341" s="13" t="s">
        <v>1225</v>
      </c>
      <c r="C341" s="13" t="s">
        <v>1226</v>
      </c>
      <c r="D341" s="13" t="s">
        <v>1227</v>
      </c>
      <c r="E341" s="13" t="s">
        <v>1228</v>
      </c>
      <c r="F341" s="13" t="s">
        <v>1229</v>
      </c>
      <c r="G341" s="14">
        <v>45398</v>
      </c>
      <c r="H341" s="117">
        <v>9488</v>
      </c>
      <c r="I341" s="118">
        <v>1</v>
      </c>
    </row>
    <row r="342" spans="1:9" x14ac:dyDescent="0.25">
      <c r="A342" s="12" t="s">
        <v>1230</v>
      </c>
      <c r="B342" s="13" t="s">
        <v>1225</v>
      </c>
      <c r="C342" s="13" t="s">
        <v>1231</v>
      </c>
      <c r="D342" s="13" t="s">
        <v>1232</v>
      </c>
      <c r="E342" s="13" t="s">
        <v>1233</v>
      </c>
      <c r="F342" s="13" t="s">
        <v>1234</v>
      </c>
      <c r="G342" s="14">
        <v>45387</v>
      </c>
      <c r="H342" s="117">
        <v>3901</v>
      </c>
      <c r="I342" s="118">
        <v>1</v>
      </c>
    </row>
    <row r="343" spans="1:9" x14ac:dyDescent="0.25">
      <c r="A343" s="12" t="s">
        <v>1235</v>
      </c>
      <c r="B343" s="13" t="s">
        <v>1225</v>
      </c>
      <c r="C343" s="13" t="s">
        <v>1236</v>
      </c>
      <c r="D343" s="13" t="s">
        <v>1237</v>
      </c>
      <c r="E343" s="13" t="s">
        <v>1238</v>
      </c>
      <c r="F343" s="13" t="s">
        <v>1239</v>
      </c>
      <c r="G343" s="14">
        <v>45399</v>
      </c>
      <c r="H343" s="117">
        <v>5300</v>
      </c>
      <c r="I343" s="118">
        <v>1</v>
      </c>
    </row>
    <row r="344" spans="1:9" x14ac:dyDescent="0.25">
      <c r="A344" s="12" t="s">
        <v>1240</v>
      </c>
      <c r="B344" s="13" t="s">
        <v>1225</v>
      </c>
      <c r="C344" s="13" t="s">
        <v>1241</v>
      </c>
      <c r="D344" s="13" t="s">
        <v>1242</v>
      </c>
      <c r="E344" s="13" t="s">
        <v>1243</v>
      </c>
      <c r="F344" s="13" t="s">
        <v>1244</v>
      </c>
      <c r="G344" s="14">
        <v>45406</v>
      </c>
      <c r="H344" s="117">
        <v>9089</v>
      </c>
      <c r="I344" s="118">
        <v>1</v>
      </c>
    </row>
    <row r="345" spans="1:9" x14ac:dyDescent="0.25">
      <c r="A345" s="12" t="s">
        <v>1245</v>
      </c>
      <c r="B345" s="13" t="s">
        <v>1246</v>
      </c>
      <c r="C345" s="13" t="s">
        <v>1247</v>
      </c>
      <c r="D345" s="13" t="s">
        <v>1248</v>
      </c>
      <c r="E345" s="13" t="s">
        <v>1249</v>
      </c>
      <c r="F345" s="13" t="s">
        <v>1250</v>
      </c>
      <c r="G345" s="14">
        <v>45398</v>
      </c>
      <c r="H345" s="117">
        <v>22939</v>
      </c>
      <c r="I345" s="118">
        <v>1</v>
      </c>
    </row>
    <row r="346" spans="1:9" x14ac:dyDescent="0.25">
      <c r="A346" s="12" t="s">
        <v>1251</v>
      </c>
      <c r="B346" s="13" t="s">
        <v>1246</v>
      </c>
      <c r="C346" s="13" t="s">
        <v>1252</v>
      </c>
      <c r="D346" s="13" t="s">
        <v>1253</v>
      </c>
      <c r="E346" s="13" t="s">
        <v>1254</v>
      </c>
      <c r="F346" s="13" t="s">
        <v>1255</v>
      </c>
      <c r="G346" s="14">
        <v>45387</v>
      </c>
      <c r="H346" s="117">
        <v>22200</v>
      </c>
      <c r="I346" s="118">
        <v>1</v>
      </c>
    </row>
    <row r="347" spans="1:9" x14ac:dyDescent="0.25">
      <c r="A347" s="12" t="s">
        <v>1256</v>
      </c>
      <c r="B347" s="13" t="s">
        <v>1246</v>
      </c>
      <c r="C347" s="13" t="s">
        <v>1257</v>
      </c>
      <c r="D347" s="13" t="s">
        <v>1258</v>
      </c>
      <c r="E347" s="13" t="s">
        <v>1259</v>
      </c>
      <c r="F347" s="13" t="s">
        <v>1260</v>
      </c>
      <c r="G347" s="14">
        <v>45407</v>
      </c>
      <c r="H347" s="117">
        <v>29255</v>
      </c>
      <c r="I347" s="118">
        <v>1</v>
      </c>
    </row>
    <row r="348" spans="1:9" x14ac:dyDescent="0.25">
      <c r="A348" s="12" t="s">
        <v>1261</v>
      </c>
      <c r="B348" s="13" t="s">
        <v>1246</v>
      </c>
      <c r="C348" s="13" t="s">
        <v>1262</v>
      </c>
      <c r="D348" s="13" t="s">
        <v>315</v>
      </c>
      <c r="E348" s="13" t="s">
        <v>1263</v>
      </c>
      <c r="F348" s="13" t="s">
        <v>1264</v>
      </c>
      <c r="G348" s="14">
        <v>45405</v>
      </c>
      <c r="H348" s="117">
        <v>27234</v>
      </c>
      <c r="I348" s="118">
        <v>1</v>
      </c>
    </row>
    <row r="349" spans="1:9" x14ac:dyDescent="0.25">
      <c r="A349" s="12" t="s">
        <v>1265</v>
      </c>
      <c r="B349" s="13" t="s">
        <v>1246</v>
      </c>
      <c r="C349" s="13" t="s">
        <v>1266</v>
      </c>
      <c r="D349" s="13" t="s">
        <v>1267</v>
      </c>
      <c r="E349" s="13" t="s">
        <v>1268</v>
      </c>
      <c r="F349" s="13" t="s">
        <v>1269</v>
      </c>
      <c r="G349" s="14">
        <v>45412</v>
      </c>
      <c r="H349" s="117">
        <v>30973</v>
      </c>
      <c r="I349" s="118">
        <v>1</v>
      </c>
    </row>
    <row r="350" spans="1:9" x14ac:dyDescent="0.25">
      <c r="A350" s="12" t="s">
        <v>1270</v>
      </c>
      <c r="B350" s="13" t="s">
        <v>1246</v>
      </c>
      <c r="C350" s="13" t="s">
        <v>1271</v>
      </c>
      <c r="D350" s="13" t="s">
        <v>1272</v>
      </c>
      <c r="E350" s="13" t="s">
        <v>1273</v>
      </c>
      <c r="F350" s="13" t="s">
        <v>1274</v>
      </c>
      <c r="G350" s="14">
        <v>45392</v>
      </c>
      <c r="H350" s="117">
        <v>28435</v>
      </c>
      <c r="I350" s="118">
        <v>1</v>
      </c>
    </row>
    <row r="351" spans="1:9" x14ac:dyDescent="0.25">
      <c r="A351" s="12" t="s">
        <v>1275</v>
      </c>
      <c r="B351" s="13" t="s">
        <v>1246</v>
      </c>
      <c r="C351" s="13" t="s">
        <v>1276</v>
      </c>
      <c r="D351" s="13" t="s">
        <v>1248</v>
      </c>
      <c r="E351" s="13" t="s">
        <v>1277</v>
      </c>
      <c r="F351" s="13" t="s">
        <v>1278</v>
      </c>
      <c r="G351" s="14">
        <v>45405</v>
      </c>
      <c r="H351" s="117">
        <v>36966</v>
      </c>
      <c r="I351" s="118">
        <v>1</v>
      </c>
    </row>
    <row r="352" spans="1:9" x14ac:dyDescent="0.25">
      <c r="A352" s="12" t="s">
        <v>1279</v>
      </c>
      <c r="B352" s="13" t="s">
        <v>1246</v>
      </c>
      <c r="C352" s="13" t="s">
        <v>1280</v>
      </c>
      <c r="D352" s="13" t="s">
        <v>1253</v>
      </c>
      <c r="E352" s="13" t="s">
        <v>1281</v>
      </c>
      <c r="F352" s="13" t="s">
        <v>1282</v>
      </c>
      <c r="G352" s="14">
        <v>45397</v>
      </c>
      <c r="H352" s="117">
        <v>17552</v>
      </c>
      <c r="I352" s="118">
        <v>1</v>
      </c>
    </row>
    <row r="353" spans="1:9" x14ac:dyDescent="0.25">
      <c r="A353" s="12" t="s">
        <v>1283</v>
      </c>
      <c r="B353" s="13" t="s">
        <v>1246</v>
      </c>
      <c r="C353" s="13" t="s">
        <v>1284</v>
      </c>
      <c r="D353" s="13" t="s">
        <v>1253</v>
      </c>
      <c r="E353" s="13" t="s">
        <v>1285</v>
      </c>
      <c r="F353" s="13" t="s">
        <v>1286</v>
      </c>
      <c r="G353" s="14">
        <v>45405</v>
      </c>
      <c r="H353" s="117">
        <v>4500</v>
      </c>
      <c r="I353" s="118">
        <v>1</v>
      </c>
    </row>
    <row r="354" spans="1:9" x14ac:dyDescent="0.25">
      <c r="A354" s="12" t="s">
        <v>1287</v>
      </c>
      <c r="B354" s="13" t="s">
        <v>1246</v>
      </c>
      <c r="C354" s="13" t="s">
        <v>1288</v>
      </c>
      <c r="D354" s="13" t="s">
        <v>1248</v>
      </c>
      <c r="E354" s="13" t="s">
        <v>1289</v>
      </c>
      <c r="F354" s="13" t="s">
        <v>1290</v>
      </c>
      <c r="G354" s="14">
        <v>45397</v>
      </c>
      <c r="H354" s="117">
        <v>13640</v>
      </c>
      <c r="I354" s="118">
        <v>1</v>
      </c>
    </row>
    <row r="355" spans="1:9" x14ac:dyDescent="0.25">
      <c r="A355" s="12" t="s">
        <v>1291</v>
      </c>
      <c r="B355" s="13" t="s">
        <v>1246</v>
      </c>
      <c r="C355" s="13" t="s">
        <v>1292</v>
      </c>
      <c r="D355" s="13" t="s">
        <v>1253</v>
      </c>
      <c r="E355" s="13" t="s">
        <v>1293</v>
      </c>
      <c r="F355" s="13" t="s">
        <v>1294</v>
      </c>
      <c r="G355" s="14">
        <v>45386</v>
      </c>
      <c r="H355" s="117">
        <v>15000</v>
      </c>
      <c r="I355" s="118">
        <v>1</v>
      </c>
    </row>
    <row r="356" spans="1:9" x14ac:dyDescent="0.25">
      <c r="A356" s="12" t="s">
        <v>1295</v>
      </c>
      <c r="B356" s="13" t="s">
        <v>1246</v>
      </c>
      <c r="C356" s="13" t="s">
        <v>1296</v>
      </c>
      <c r="D356" s="13" t="s">
        <v>1248</v>
      </c>
      <c r="E356" s="13" t="s">
        <v>1297</v>
      </c>
      <c r="F356" s="13" t="s">
        <v>1298</v>
      </c>
      <c r="G356" s="14">
        <v>45408</v>
      </c>
      <c r="H356" s="117">
        <v>15058</v>
      </c>
      <c r="I356" s="118">
        <v>1</v>
      </c>
    </row>
    <row r="357" spans="1:9" x14ac:dyDescent="0.25">
      <c r="A357" s="12" t="s">
        <v>1299</v>
      </c>
      <c r="B357" s="13" t="s">
        <v>1246</v>
      </c>
      <c r="C357" s="13" t="s">
        <v>1300</v>
      </c>
      <c r="D357" s="13" t="s">
        <v>1253</v>
      </c>
      <c r="E357" s="13" t="s">
        <v>1301</v>
      </c>
      <c r="F357" s="13" t="s">
        <v>1302</v>
      </c>
      <c r="G357" s="14">
        <v>45397</v>
      </c>
      <c r="H357" s="117">
        <v>11700</v>
      </c>
      <c r="I357" s="118">
        <v>1</v>
      </c>
    </row>
    <row r="358" spans="1:9" x14ac:dyDescent="0.25">
      <c r="A358" s="12" t="s">
        <v>1303</v>
      </c>
      <c r="B358" s="13" t="s">
        <v>1246</v>
      </c>
      <c r="C358" s="13" t="s">
        <v>1304</v>
      </c>
      <c r="D358" s="13" t="s">
        <v>1305</v>
      </c>
      <c r="E358" s="13" t="s">
        <v>1306</v>
      </c>
      <c r="F358" s="13" t="s">
        <v>1307</v>
      </c>
      <c r="G358" s="14">
        <v>45393</v>
      </c>
      <c r="H358" s="117">
        <v>15800</v>
      </c>
      <c r="I358" s="118">
        <v>1</v>
      </c>
    </row>
    <row r="359" spans="1:9" x14ac:dyDescent="0.25">
      <c r="A359" s="12" t="s">
        <v>1308</v>
      </c>
      <c r="B359" s="13" t="s">
        <v>1246</v>
      </c>
      <c r="C359" s="13" t="s">
        <v>1309</v>
      </c>
      <c r="D359" s="13" t="s">
        <v>1253</v>
      </c>
      <c r="E359" s="13" t="s">
        <v>1310</v>
      </c>
      <c r="F359" s="13" t="s">
        <v>1311</v>
      </c>
      <c r="G359" s="14">
        <v>45393</v>
      </c>
      <c r="H359" s="117">
        <v>10743</v>
      </c>
      <c r="I359" s="118">
        <v>1</v>
      </c>
    </row>
    <row r="360" spans="1:9" x14ac:dyDescent="0.25">
      <c r="A360" s="12" t="s">
        <v>1312</v>
      </c>
      <c r="B360" s="13" t="s">
        <v>1246</v>
      </c>
      <c r="C360" s="13" t="s">
        <v>1313</v>
      </c>
      <c r="D360" s="13" t="s">
        <v>1314</v>
      </c>
      <c r="E360" s="13" t="s">
        <v>1315</v>
      </c>
      <c r="F360" s="13" t="s">
        <v>1316</v>
      </c>
      <c r="G360" s="14">
        <v>45401</v>
      </c>
      <c r="H360" s="117">
        <v>51353</v>
      </c>
      <c r="I360" s="118">
        <v>1</v>
      </c>
    </row>
    <row r="361" spans="1:9" x14ac:dyDescent="0.25">
      <c r="A361" s="12" t="s">
        <v>1317</v>
      </c>
      <c r="B361" s="13" t="s">
        <v>1246</v>
      </c>
      <c r="C361" s="13" t="s">
        <v>1318</v>
      </c>
      <c r="D361" s="13" t="s">
        <v>1319</v>
      </c>
      <c r="E361" s="13" t="s">
        <v>1320</v>
      </c>
      <c r="F361" s="13" t="s">
        <v>1321</v>
      </c>
      <c r="G361" s="14">
        <v>45404</v>
      </c>
      <c r="H361" s="117">
        <v>56750</v>
      </c>
      <c r="I361" s="118">
        <v>1</v>
      </c>
    </row>
    <row r="362" spans="1:9" x14ac:dyDescent="0.25">
      <c r="A362" s="12" t="s">
        <v>1322</v>
      </c>
      <c r="B362" s="13" t="s">
        <v>1246</v>
      </c>
      <c r="C362" s="13" t="s">
        <v>1323</v>
      </c>
      <c r="D362" s="13" t="s">
        <v>1324</v>
      </c>
      <c r="E362" s="13" t="s">
        <v>1325</v>
      </c>
      <c r="F362" s="13" t="s">
        <v>1326</v>
      </c>
      <c r="G362" s="14">
        <v>45411</v>
      </c>
      <c r="H362" s="117">
        <v>9380</v>
      </c>
      <c r="I362" s="118">
        <v>1</v>
      </c>
    </row>
    <row r="363" spans="1:9" x14ac:dyDescent="0.25">
      <c r="A363" s="12" t="s">
        <v>1327</v>
      </c>
      <c r="B363" s="13" t="s">
        <v>1246</v>
      </c>
      <c r="C363" s="13" t="s">
        <v>1328</v>
      </c>
      <c r="D363" s="13" t="s">
        <v>1329</v>
      </c>
      <c r="E363" s="13" t="s">
        <v>1330</v>
      </c>
      <c r="F363" s="13" t="s">
        <v>1331</v>
      </c>
      <c r="G363" s="14">
        <v>45397</v>
      </c>
      <c r="H363" s="117">
        <v>17078</v>
      </c>
      <c r="I363" s="118">
        <v>1</v>
      </c>
    </row>
    <row r="364" spans="1:9" x14ac:dyDescent="0.25">
      <c r="A364" s="12" t="s">
        <v>1332</v>
      </c>
      <c r="B364" s="13" t="s">
        <v>1246</v>
      </c>
      <c r="C364" s="13" t="s">
        <v>1333</v>
      </c>
      <c r="D364" s="13" t="s">
        <v>1253</v>
      </c>
      <c r="E364" s="13" t="s">
        <v>1334</v>
      </c>
      <c r="F364" s="13" t="s">
        <v>1335</v>
      </c>
      <c r="G364" s="14">
        <v>45385</v>
      </c>
      <c r="H364" s="117">
        <v>19000</v>
      </c>
      <c r="I364" s="118">
        <v>1</v>
      </c>
    </row>
    <row r="365" spans="1:9" x14ac:dyDescent="0.25">
      <c r="A365" s="12" t="s">
        <v>1336</v>
      </c>
      <c r="B365" s="13" t="s">
        <v>1246</v>
      </c>
      <c r="C365" s="13" t="s">
        <v>1337</v>
      </c>
      <c r="D365" s="13" t="s">
        <v>1338</v>
      </c>
      <c r="E365" s="13" t="s">
        <v>1339</v>
      </c>
      <c r="F365" s="13" t="s">
        <v>1340</v>
      </c>
      <c r="G365" s="14">
        <v>45385</v>
      </c>
      <c r="H365" s="117">
        <v>29923</v>
      </c>
      <c r="I365" s="118">
        <v>1</v>
      </c>
    </row>
    <row r="366" spans="1:9" x14ac:dyDescent="0.25">
      <c r="A366" s="12" t="s">
        <v>1341</v>
      </c>
      <c r="B366" s="13" t="s">
        <v>1246</v>
      </c>
      <c r="C366" s="13" t="s">
        <v>1342</v>
      </c>
      <c r="D366" s="13" t="s">
        <v>1343</v>
      </c>
      <c r="E366" s="13" t="s">
        <v>1344</v>
      </c>
      <c r="F366" s="13" t="s">
        <v>1345</v>
      </c>
      <c r="G366" s="14">
        <v>45405</v>
      </c>
      <c r="H366" s="117">
        <v>24000</v>
      </c>
      <c r="I366" s="118">
        <v>1</v>
      </c>
    </row>
    <row r="367" spans="1:9" x14ac:dyDescent="0.25">
      <c r="A367" s="12" t="s">
        <v>1346</v>
      </c>
      <c r="B367" s="13" t="s">
        <v>1246</v>
      </c>
      <c r="C367" s="13" t="s">
        <v>1347</v>
      </c>
      <c r="D367" s="13" t="s">
        <v>1253</v>
      </c>
      <c r="E367" s="13" t="s">
        <v>1348</v>
      </c>
      <c r="F367" s="13" t="s">
        <v>1349</v>
      </c>
      <c r="G367" s="14">
        <v>45390</v>
      </c>
      <c r="H367" s="117">
        <v>21868</v>
      </c>
      <c r="I367" s="118">
        <v>1</v>
      </c>
    </row>
    <row r="368" spans="1:9" x14ac:dyDescent="0.25">
      <c r="A368" s="12" t="s">
        <v>1350</v>
      </c>
      <c r="B368" s="13" t="s">
        <v>1246</v>
      </c>
      <c r="C368" s="13" t="s">
        <v>1351</v>
      </c>
      <c r="D368" s="13" t="s">
        <v>1324</v>
      </c>
      <c r="E368" s="13" t="s">
        <v>1352</v>
      </c>
      <c r="F368" s="13" t="s">
        <v>1353</v>
      </c>
      <c r="G368" s="14">
        <v>45399</v>
      </c>
      <c r="H368" s="117">
        <v>6500</v>
      </c>
      <c r="I368" s="118">
        <v>1</v>
      </c>
    </row>
    <row r="369" spans="1:9" x14ac:dyDescent="0.25">
      <c r="A369" s="12" t="s">
        <v>1354</v>
      </c>
      <c r="B369" s="13" t="s">
        <v>1246</v>
      </c>
      <c r="C369" s="13" t="s">
        <v>1355</v>
      </c>
      <c r="D369" s="13" t="s">
        <v>1248</v>
      </c>
      <c r="E369" s="13" t="s">
        <v>1356</v>
      </c>
      <c r="F369" s="13" t="s">
        <v>1357</v>
      </c>
      <c r="G369" s="14">
        <v>45383</v>
      </c>
      <c r="H369" s="117">
        <v>28928</v>
      </c>
      <c r="I369" s="118">
        <v>1</v>
      </c>
    </row>
    <row r="370" spans="1:9" x14ac:dyDescent="0.25">
      <c r="A370" s="12" t="s">
        <v>1358</v>
      </c>
      <c r="B370" s="13" t="s">
        <v>1246</v>
      </c>
      <c r="C370" s="13" t="s">
        <v>1359</v>
      </c>
      <c r="D370" s="13" t="s">
        <v>1343</v>
      </c>
      <c r="E370" s="13" t="s">
        <v>1360</v>
      </c>
      <c r="F370" s="13" t="s">
        <v>1361</v>
      </c>
      <c r="G370" s="14">
        <v>45408</v>
      </c>
      <c r="H370" s="117">
        <v>22500</v>
      </c>
      <c r="I370" s="118">
        <v>1</v>
      </c>
    </row>
    <row r="371" spans="1:9" x14ac:dyDescent="0.25">
      <c r="A371" s="12" t="s">
        <v>1362</v>
      </c>
      <c r="B371" s="13" t="s">
        <v>1246</v>
      </c>
      <c r="C371" s="13" t="s">
        <v>1363</v>
      </c>
      <c r="D371" s="13" t="s">
        <v>1364</v>
      </c>
      <c r="E371" s="13" t="s">
        <v>1365</v>
      </c>
      <c r="F371" s="13" t="s">
        <v>1366</v>
      </c>
      <c r="G371" s="14">
        <v>45411</v>
      </c>
      <c r="H371" s="117">
        <v>14000</v>
      </c>
      <c r="I371" s="118">
        <v>1</v>
      </c>
    </row>
    <row r="372" spans="1:9" x14ac:dyDescent="0.25">
      <c r="A372" s="12" t="s">
        <v>1367</v>
      </c>
      <c r="B372" s="13" t="s">
        <v>1246</v>
      </c>
      <c r="C372" s="13" t="s">
        <v>1368</v>
      </c>
      <c r="D372" s="13" t="s">
        <v>1253</v>
      </c>
      <c r="E372" s="13" t="s">
        <v>1369</v>
      </c>
      <c r="F372" s="13" t="s">
        <v>1370</v>
      </c>
      <c r="G372" s="14">
        <v>45383</v>
      </c>
      <c r="H372" s="117">
        <v>12600</v>
      </c>
      <c r="I372" s="118">
        <v>1</v>
      </c>
    </row>
    <row r="373" spans="1:9" x14ac:dyDescent="0.25">
      <c r="A373" s="12" t="s">
        <v>1371</v>
      </c>
      <c r="B373" s="13" t="s">
        <v>1246</v>
      </c>
      <c r="C373" s="13" t="s">
        <v>1372</v>
      </c>
      <c r="D373" s="13" t="s">
        <v>1324</v>
      </c>
      <c r="E373" s="13" t="s">
        <v>1373</v>
      </c>
      <c r="F373" s="13" t="s">
        <v>1374</v>
      </c>
      <c r="G373" s="14">
        <v>45387</v>
      </c>
      <c r="H373" s="117">
        <v>10000</v>
      </c>
      <c r="I373" s="118">
        <v>1</v>
      </c>
    </row>
    <row r="374" spans="1:9" x14ac:dyDescent="0.25">
      <c r="A374" s="12" t="s">
        <v>1375</v>
      </c>
      <c r="B374" s="13" t="s">
        <v>1246</v>
      </c>
      <c r="C374" s="13" t="s">
        <v>1376</v>
      </c>
      <c r="D374" s="13" t="s">
        <v>1377</v>
      </c>
      <c r="E374" s="13" t="s">
        <v>1378</v>
      </c>
      <c r="F374" s="13" t="s">
        <v>1379</v>
      </c>
      <c r="G374" s="14">
        <v>45407</v>
      </c>
      <c r="H374" s="117">
        <v>21915</v>
      </c>
      <c r="I374" s="118">
        <v>1</v>
      </c>
    </row>
    <row r="375" spans="1:9" x14ac:dyDescent="0.25">
      <c r="A375" s="12" t="s">
        <v>1380</v>
      </c>
      <c r="B375" s="13" t="s">
        <v>1246</v>
      </c>
      <c r="C375" s="13" t="s">
        <v>1381</v>
      </c>
      <c r="D375" s="13" t="s">
        <v>1248</v>
      </c>
      <c r="E375" s="13" t="s">
        <v>1382</v>
      </c>
      <c r="F375" s="13" t="s">
        <v>1383</v>
      </c>
      <c r="G375" s="14">
        <v>45399</v>
      </c>
      <c r="H375" s="117">
        <v>25000</v>
      </c>
      <c r="I375" s="118">
        <v>1</v>
      </c>
    </row>
    <row r="376" spans="1:9" x14ac:dyDescent="0.25">
      <c r="A376" s="12" t="s">
        <v>1384</v>
      </c>
      <c r="B376" s="13" t="s">
        <v>1246</v>
      </c>
      <c r="C376" s="13" t="s">
        <v>961</v>
      </c>
      <c r="D376" s="13" t="s">
        <v>1385</v>
      </c>
      <c r="E376" s="13" t="s">
        <v>963</v>
      </c>
      <c r="F376" s="13" t="s">
        <v>964</v>
      </c>
      <c r="G376" s="14">
        <v>45401</v>
      </c>
      <c r="H376" s="117">
        <v>2500</v>
      </c>
      <c r="I376" s="118">
        <v>1</v>
      </c>
    </row>
    <row r="377" spans="1:9" x14ac:dyDescent="0.25">
      <c r="A377" s="12" t="s">
        <v>1386</v>
      </c>
      <c r="B377" s="13" t="s">
        <v>1246</v>
      </c>
      <c r="C377" s="13" t="s">
        <v>1387</v>
      </c>
      <c r="D377" s="13" t="s">
        <v>1388</v>
      </c>
      <c r="E377" s="13" t="s">
        <v>1389</v>
      </c>
      <c r="F377" s="13" t="s">
        <v>1390</v>
      </c>
      <c r="G377" s="14">
        <v>45399</v>
      </c>
      <c r="H377" s="117">
        <v>78510</v>
      </c>
      <c r="I377" s="118">
        <v>1</v>
      </c>
    </row>
    <row r="378" spans="1:9" x14ac:dyDescent="0.25">
      <c r="A378" s="12" t="s">
        <v>1391</v>
      </c>
      <c r="B378" s="13" t="s">
        <v>1246</v>
      </c>
      <c r="C378" s="13" t="s">
        <v>1392</v>
      </c>
      <c r="D378" s="13" t="s">
        <v>1364</v>
      </c>
      <c r="E378" s="13" t="s">
        <v>958</v>
      </c>
      <c r="F378" s="13" t="s">
        <v>959</v>
      </c>
      <c r="G378" s="14">
        <v>45405</v>
      </c>
      <c r="H378" s="117">
        <v>10500</v>
      </c>
      <c r="I378" s="118">
        <v>1</v>
      </c>
    </row>
    <row r="379" spans="1:9" x14ac:dyDescent="0.25">
      <c r="A379" s="12" t="s">
        <v>1393</v>
      </c>
      <c r="B379" s="13" t="s">
        <v>1246</v>
      </c>
      <c r="C379" s="13" t="s">
        <v>1394</v>
      </c>
      <c r="D379" s="13" t="s">
        <v>1248</v>
      </c>
      <c r="E379" s="13" t="s">
        <v>1395</v>
      </c>
      <c r="F379" s="13" t="s">
        <v>1396</v>
      </c>
      <c r="G379" s="14">
        <v>45400</v>
      </c>
      <c r="H379" s="117">
        <v>30000</v>
      </c>
      <c r="I379" s="118">
        <v>1</v>
      </c>
    </row>
    <row r="380" spans="1:9" x14ac:dyDescent="0.25">
      <c r="A380" s="12" t="s">
        <v>1397</v>
      </c>
      <c r="B380" s="13" t="s">
        <v>1246</v>
      </c>
      <c r="C380" s="13" t="s">
        <v>1398</v>
      </c>
      <c r="D380" s="13" t="s">
        <v>1399</v>
      </c>
      <c r="E380" s="13" t="s">
        <v>1400</v>
      </c>
      <c r="F380" s="13" t="s">
        <v>1401</v>
      </c>
      <c r="G380" s="14">
        <v>45407</v>
      </c>
      <c r="H380" s="117">
        <v>23626</v>
      </c>
      <c r="I380" s="118">
        <v>1</v>
      </c>
    </row>
    <row r="381" spans="1:9" x14ac:dyDescent="0.25">
      <c r="A381" s="12" t="s">
        <v>1402</v>
      </c>
      <c r="B381" s="13" t="s">
        <v>1246</v>
      </c>
      <c r="C381" s="13" t="s">
        <v>1403</v>
      </c>
      <c r="D381" s="13" t="s">
        <v>1364</v>
      </c>
      <c r="E381" s="13" t="s">
        <v>1404</v>
      </c>
      <c r="F381" s="13" t="s">
        <v>1405</v>
      </c>
      <c r="G381" s="14">
        <v>45393</v>
      </c>
      <c r="H381" s="117">
        <v>17000</v>
      </c>
      <c r="I381" s="118">
        <v>1</v>
      </c>
    </row>
    <row r="382" spans="1:9" x14ac:dyDescent="0.25">
      <c r="A382" s="12" t="s">
        <v>1406</v>
      </c>
      <c r="B382" s="13" t="s">
        <v>1246</v>
      </c>
      <c r="C382" s="13" t="s">
        <v>1407</v>
      </c>
      <c r="D382" s="13" t="s">
        <v>1408</v>
      </c>
      <c r="E382" s="13" t="s">
        <v>1409</v>
      </c>
      <c r="F382" s="13" t="s">
        <v>1410</v>
      </c>
      <c r="G382" s="14">
        <v>45407</v>
      </c>
      <c r="H382" s="117">
        <v>56325</v>
      </c>
      <c r="I382" s="118">
        <v>1</v>
      </c>
    </row>
    <row r="383" spans="1:9" x14ac:dyDescent="0.25">
      <c r="A383" s="12" t="s">
        <v>1411</v>
      </c>
      <c r="B383" s="13" t="s">
        <v>1246</v>
      </c>
      <c r="C383" s="13" t="s">
        <v>1412</v>
      </c>
      <c r="D383" s="13" t="s">
        <v>1253</v>
      </c>
      <c r="E383" s="13" t="s">
        <v>1413</v>
      </c>
      <c r="F383" s="13" t="s">
        <v>1414</v>
      </c>
      <c r="G383" s="14">
        <v>45407</v>
      </c>
      <c r="H383" s="117">
        <v>16559</v>
      </c>
      <c r="I383" s="118">
        <v>1</v>
      </c>
    </row>
    <row r="384" spans="1:9" x14ac:dyDescent="0.25">
      <c r="A384" s="12" t="s">
        <v>1415</v>
      </c>
      <c r="B384" s="13" t="s">
        <v>1246</v>
      </c>
      <c r="C384" s="13" t="s">
        <v>1416</v>
      </c>
      <c r="D384" s="13" t="s">
        <v>1248</v>
      </c>
      <c r="E384" s="13" t="s">
        <v>1417</v>
      </c>
      <c r="F384" s="13" t="s">
        <v>1418</v>
      </c>
      <c r="G384" s="14">
        <v>45385</v>
      </c>
      <c r="H384" s="117">
        <v>22322</v>
      </c>
      <c r="I384" s="118">
        <v>1</v>
      </c>
    </row>
    <row r="385" spans="1:9" x14ac:dyDescent="0.25">
      <c r="A385" s="12" t="s">
        <v>1419</v>
      </c>
      <c r="B385" s="13" t="s">
        <v>1246</v>
      </c>
      <c r="C385" s="13" t="s">
        <v>1420</v>
      </c>
      <c r="D385" s="13" t="s">
        <v>1253</v>
      </c>
      <c r="E385" s="13" t="s">
        <v>1421</v>
      </c>
      <c r="F385" s="13" t="s">
        <v>1422</v>
      </c>
      <c r="G385" s="14">
        <v>45399</v>
      </c>
      <c r="H385" s="117">
        <v>9300</v>
      </c>
      <c r="I385" s="118">
        <v>1</v>
      </c>
    </row>
    <row r="386" spans="1:9" x14ac:dyDescent="0.25">
      <c r="A386" s="12" t="s">
        <v>1423</v>
      </c>
      <c r="B386" s="13" t="s">
        <v>1246</v>
      </c>
      <c r="C386" s="13" t="s">
        <v>1424</v>
      </c>
      <c r="D386" s="13" t="s">
        <v>1377</v>
      </c>
      <c r="E386" s="13" t="s">
        <v>1425</v>
      </c>
      <c r="F386" s="13" t="s">
        <v>1426</v>
      </c>
      <c r="G386" s="14">
        <v>45407</v>
      </c>
      <c r="H386" s="117">
        <v>23396</v>
      </c>
      <c r="I386" s="118">
        <v>1</v>
      </c>
    </row>
    <row r="387" spans="1:9" x14ac:dyDescent="0.25">
      <c r="A387" s="12" t="s">
        <v>1427</v>
      </c>
      <c r="B387" s="13" t="s">
        <v>1246</v>
      </c>
      <c r="C387" s="13" t="s">
        <v>1428</v>
      </c>
      <c r="D387" s="13" t="s">
        <v>1429</v>
      </c>
      <c r="E387" s="13" t="s">
        <v>1430</v>
      </c>
      <c r="F387" s="13" t="s">
        <v>1431</v>
      </c>
      <c r="G387" s="14">
        <v>45400</v>
      </c>
      <c r="H387" s="117">
        <v>17500</v>
      </c>
      <c r="I387" s="118">
        <v>1</v>
      </c>
    </row>
    <row r="388" spans="1:9" x14ac:dyDescent="0.25">
      <c r="A388" s="12" t="s">
        <v>1432</v>
      </c>
      <c r="B388" s="13" t="s">
        <v>1246</v>
      </c>
      <c r="C388" s="13" t="s">
        <v>1433</v>
      </c>
      <c r="D388" s="13" t="s">
        <v>1248</v>
      </c>
      <c r="E388" s="13" t="s">
        <v>1434</v>
      </c>
      <c r="F388" s="13" t="s">
        <v>1435</v>
      </c>
      <c r="G388" s="14">
        <v>45383</v>
      </c>
      <c r="H388" s="117">
        <v>19420</v>
      </c>
      <c r="I388" s="118">
        <v>1</v>
      </c>
    </row>
    <row r="389" spans="1:9" x14ac:dyDescent="0.25">
      <c r="A389" s="12" t="s">
        <v>1436</v>
      </c>
      <c r="B389" s="13" t="s">
        <v>1246</v>
      </c>
      <c r="C389" s="13" t="s">
        <v>1437</v>
      </c>
      <c r="D389" s="13" t="s">
        <v>1253</v>
      </c>
      <c r="E389" s="13" t="s">
        <v>1438</v>
      </c>
      <c r="F389" s="13" t="s">
        <v>1439</v>
      </c>
      <c r="G389" s="14">
        <v>45405</v>
      </c>
      <c r="H389" s="117">
        <v>33077</v>
      </c>
      <c r="I389" s="118">
        <v>1</v>
      </c>
    </row>
    <row r="390" spans="1:9" x14ac:dyDescent="0.25">
      <c r="A390" s="16" t="s">
        <v>1440</v>
      </c>
      <c r="B390" s="119" t="s">
        <v>1246</v>
      </c>
      <c r="C390" s="13" t="s">
        <v>1441</v>
      </c>
      <c r="D390" s="13" t="s">
        <v>315</v>
      </c>
      <c r="E390" s="13" t="s">
        <v>1442</v>
      </c>
      <c r="F390" s="13" t="s">
        <v>1443</v>
      </c>
      <c r="G390" s="14">
        <v>45399</v>
      </c>
      <c r="H390" s="117">
        <v>20000</v>
      </c>
      <c r="I390" s="118">
        <v>1</v>
      </c>
    </row>
    <row r="391" spans="1:9" x14ac:dyDescent="0.25">
      <c r="A391" s="12" t="s">
        <v>1444</v>
      </c>
      <c r="B391" s="13" t="s">
        <v>1246</v>
      </c>
      <c r="C391" s="13" t="s">
        <v>1445</v>
      </c>
      <c r="D391" s="13" t="s">
        <v>1248</v>
      </c>
      <c r="E391" s="13" t="s">
        <v>1446</v>
      </c>
      <c r="F391" s="13" t="s">
        <v>1447</v>
      </c>
      <c r="G391" s="14">
        <v>45386</v>
      </c>
      <c r="H391" s="117">
        <v>12000</v>
      </c>
      <c r="I391" s="118">
        <v>1</v>
      </c>
    </row>
    <row r="392" spans="1:9" x14ac:dyDescent="0.25">
      <c r="A392" s="12" t="s">
        <v>1448</v>
      </c>
      <c r="B392" s="13" t="s">
        <v>1246</v>
      </c>
      <c r="C392" s="13" t="s">
        <v>1449</v>
      </c>
      <c r="D392" s="13" t="s">
        <v>1253</v>
      </c>
      <c r="E392" s="13" t="s">
        <v>1450</v>
      </c>
      <c r="F392" s="13" t="s">
        <v>1451</v>
      </c>
      <c r="G392" s="14">
        <v>45397</v>
      </c>
      <c r="H392" s="117">
        <v>29000</v>
      </c>
      <c r="I392" s="118">
        <v>1</v>
      </c>
    </row>
    <row r="393" spans="1:9" x14ac:dyDescent="0.25">
      <c r="A393" s="12" t="s">
        <v>1452</v>
      </c>
      <c r="B393" s="13" t="s">
        <v>1246</v>
      </c>
      <c r="C393" s="13" t="s">
        <v>1453</v>
      </c>
      <c r="D393" s="13" t="s">
        <v>1248</v>
      </c>
      <c r="E393" s="13" t="s">
        <v>1454</v>
      </c>
      <c r="F393" s="13" t="s">
        <v>1455</v>
      </c>
      <c r="G393" s="14">
        <v>45411</v>
      </c>
      <c r="H393" s="117">
        <v>14400</v>
      </c>
      <c r="I393" s="118">
        <v>1</v>
      </c>
    </row>
    <row r="394" spans="1:9" x14ac:dyDescent="0.25">
      <c r="A394" s="12" t="s">
        <v>1456</v>
      </c>
      <c r="B394" s="13" t="s">
        <v>1246</v>
      </c>
      <c r="C394" s="13" t="s">
        <v>1457</v>
      </c>
      <c r="D394" s="13" t="s">
        <v>1343</v>
      </c>
      <c r="E394" s="13" t="s">
        <v>1458</v>
      </c>
      <c r="F394" s="13" t="s">
        <v>1459</v>
      </c>
      <c r="G394" s="14">
        <v>45407</v>
      </c>
      <c r="H394" s="117">
        <v>27000</v>
      </c>
      <c r="I394" s="118">
        <v>1</v>
      </c>
    </row>
    <row r="395" spans="1:9" x14ac:dyDescent="0.25">
      <c r="A395" s="12" t="s">
        <v>1460</v>
      </c>
      <c r="B395" s="13" t="s">
        <v>1246</v>
      </c>
      <c r="C395" s="13" t="s">
        <v>1461</v>
      </c>
      <c r="D395" s="13" t="s">
        <v>1462</v>
      </c>
      <c r="E395" s="13" t="s">
        <v>1463</v>
      </c>
      <c r="F395" s="13" t="s">
        <v>1464</v>
      </c>
      <c r="G395" s="14">
        <v>45394</v>
      </c>
      <c r="H395" s="117">
        <v>15999</v>
      </c>
      <c r="I395" s="118">
        <v>1</v>
      </c>
    </row>
    <row r="396" spans="1:9" x14ac:dyDescent="0.25">
      <c r="A396" s="12" t="s">
        <v>1465</v>
      </c>
      <c r="B396" s="13" t="s">
        <v>1246</v>
      </c>
      <c r="C396" s="13" t="s">
        <v>1466</v>
      </c>
      <c r="D396" s="13" t="s">
        <v>1248</v>
      </c>
      <c r="E396" s="13" t="s">
        <v>1467</v>
      </c>
      <c r="F396" s="13" t="s">
        <v>1468</v>
      </c>
      <c r="G396" s="14">
        <v>45398</v>
      </c>
      <c r="H396" s="117">
        <v>22516</v>
      </c>
      <c r="I396" s="118">
        <v>1</v>
      </c>
    </row>
    <row r="397" spans="1:9" x14ac:dyDescent="0.25">
      <c r="A397" s="12" t="s">
        <v>1469</v>
      </c>
      <c r="B397" s="13" t="s">
        <v>1246</v>
      </c>
      <c r="C397" s="13" t="s">
        <v>1470</v>
      </c>
      <c r="D397" s="13" t="s">
        <v>1253</v>
      </c>
      <c r="E397" s="13" t="s">
        <v>1471</v>
      </c>
      <c r="F397" s="13" t="s">
        <v>1472</v>
      </c>
      <c r="G397" s="14">
        <v>45392</v>
      </c>
      <c r="H397" s="117">
        <v>27000</v>
      </c>
      <c r="I397" s="118">
        <v>1</v>
      </c>
    </row>
    <row r="398" spans="1:9" x14ac:dyDescent="0.25">
      <c r="A398" s="12" t="s">
        <v>1473</v>
      </c>
      <c r="B398" s="13" t="s">
        <v>1246</v>
      </c>
      <c r="C398" s="13" t="s">
        <v>1474</v>
      </c>
      <c r="D398" s="13" t="s">
        <v>1475</v>
      </c>
      <c r="E398" s="13" t="s">
        <v>1476</v>
      </c>
      <c r="F398" s="13" t="s">
        <v>1477</v>
      </c>
      <c r="G398" s="14">
        <v>45400</v>
      </c>
      <c r="H398" s="117">
        <v>50451</v>
      </c>
      <c r="I398" s="118">
        <v>1</v>
      </c>
    </row>
    <row r="399" spans="1:9" x14ac:dyDescent="0.25">
      <c r="A399" s="12" t="s">
        <v>1478</v>
      </c>
      <c r="B399" s="13" t="s">
        <v>1246</v>
      </c>
      <c r="C399" s="13" t="s">
        <v>1479</v>
      </c>
      <c r="D399" s="13" t="s">
        <v>1480</v>
      </c>
      <c r="E399" s="13" t="s">
        <v>1481</v>
      </c>
      <c r="F399" s="13" t="s">
        <v>1482</v>
      </c>
      <c r="G399" s="14">
        <v>45383</v>
      </c>
      <c r="H399" s="117">
        <v>14400</v>
      </c>
      <c r="I399" s="118">
        <v>1</v>
      </c>
    </row>
    <row r="400" spans="1:9" x14ac:dyDescent="0.25">
      <c r="A400" s="12" t="s">
        <v>1483</v>
      </c>
      <c r="B400" s="13" t="s">
        <v>1246</v>
      </c>
      <c r="C400" s="13" t="s">
        <v>1022</v>
      </c>
      <c r="D400" s="13" t="s">
        <v>1248</v>
      </c>
      <c r="E400" s="13" t="s">
        <v>1484</v>
      </c>
      <c r="F400" s="13" t="s">
        <v>1485</v>
      </c>
      <c r="G400" s="14">
        <v>45405</v>
      </c>
      <c r="H400" s="117">
        <v>47000</v>
      </c>
      <c r="I400" s="118">
        <v>1</v>
      </c>
    </row>
    <row r="401" spans="1:9" x14ac:dyDescent="0.25">
      <c r="A401" s="12" t="s">
        <v>1486</v>
      </c>
      <c r="B401" s="13" t="s">
        <v>1246</v>
      </c>
      <c r="C401" s="13" t="s">
        <v>1487</v>
      </c>
      <c r="D401" s="13" t="s">
        <v>1248</v>
      </c>
      <c r="E401" s="13" t="s">
        <v>1488</v>
      </c>
      <c r="F401" s="13" t="s">
        <v>1489</v>
      </c>
      <c r="G401" s="14">
        <v>45405</v>
      </c>
      <c r="H401" s="117">
        <v>52155</v>
      </c>
      <c r="I401" s="118">
        <v>1</v>
      </c>
    </row>
    <row r="402" spans="1:9" x14ac:dyDescent="0.25">
      <c r="A402" s="12" t="s">
        <v>1490</v>
      </c>
      <c r="B402" s="13" t="s">
        <v>1246</v>
      </c>
      <c r="C402" s="13" t="s">
        <v>1008</v>
      </c>
      <c r="D402" s="13" t="s">
        <v>1253</v>
      </c>
      <c r="E402" s="13" t="s">
        <v>1491</v>
      </c>
      <c r="F402" s="13" t="s">
        <v>1492</v>
      </c>
      <c r="G402" s="14">
        <v>45404</v>
      </c>
      <c r="H402" s="117">
        <v>36283</v>
      </c>
      <c r="I402" s="118">
        <v>1</v>
      </c>
    </row>
    <row r="403" spans="1:9" x14ac:dyDescent="0.25">
      <c r="A403" s="12" t="s">
        <v>1493</v>
      </c>
      <c r="B403" s="13" t="s">
        <v>1246</v>
      </c>
      <c r="C403" s="13" t="s">
        <v>1494</v>
      </c>
      <c r="D403" s="13" t="s">
        <v>1495</v>
      </c>
      <c r="E403" s="13" t="s">
        <v>1496</v>
      </c>
      <c r="F403" s="13" t="s">
        <v>1497</v>
      </c>
      <c r="G403" s="14">
        <v>45398</v>
      </c>
      <c r="H403" s="117">
        <v>24500</v>
      </c>
      <c r="I403" s="118">
        <v>1</v>
      </c>
    </row>
    <row r="404" spans="1:9" x14ac:dyDescent="0.25">
      <c r="A404" s="12" t="s">
        <v>1498</v>
      </c>
      <c r="B404" s="13" t="s">
        <v>1246</v>
      </c>
      <c r="C404" s="13" t="s">
        <v>1499</v>
      </c>
      <c r="D404" s="13" t="s">
        <v>1480</v>
      </c>
      <c r="E404" s="13" t="s">
        <v>1500</v>
      </c>
      <c r="F404" s="13" t="s">
        <v>1501</v>
      </c>
      <c r="G404" s="14">
        <v>45408</v>
      </c>
      <c r="H404" s="117">
        <v>20950</v>
      </c>
      <c r="I404" s="118">
        <v>1</v>
      </c>
    </row>
    <row r="405" spans="1:9" x14ac:dyDescent="0.25">
      <c r="A405" s="12" t="s">
        <v>1502</v>
      </c>
      <c r="B405" s="13" t="s">
        <v>1246</v>
      </c>
      <c r="C405" s="13" t="s">
        <v>1503</v>
      </c>
      <c r="D405" s="13" t="s">
        <v>1253</v>
      </c>
      <c r="E405" s="13" t="s">
        <v>1504</v>
      </c>
      <c r="F405" s="13" t="s">
        <v>1505</v>
      </c>
      <c r="G405" s="14">
        <v>45404</v>
      </c>
      <c r="H405" s="117">
        <v>38117</v>
      </c>
      <c r="I405" s="118">
        <v>1</v>
      </c>
    </row>
    <row r="406" spans="1:9" x14ac:dyDescent="0.25">
      <c r="A406" s="12" t="s">
        <v>1506</v>
      </c>
      <c r="B406" s="13" t="s">
        <v>1246</v>
      </c>
      <c r="C406" s="13" t="s">
        <v>1507</v>
      </c>
      <c r="D406" s="13" t="s">
        <v>1480</v>
      </c>
      <c r="E406" s="13" t="s">
        <v>1508</v>
      </c>
      <c r="F406" s="13" t="s">
        <v>1509</v>
      </c>
      <c r="G406" s="14">
        <v>45397</v>
      </c>
      <c r="H406" s="117">
        <v>11847</v>
      </c>
      <c r="I406" s="118">
        <v>1</v>
      </c>
    </row>
    <row r="407" spans="1:9" x14ac:dyDescent="0.25">
      <c r="A407" s="12" t="s">
        <v>1510</v>
      </c>
      <c r="B407" s="13" t="s">
        <v>1246</v>
      </c>
      <c r="C407" s="13" t="s">
        <v>1511</v>
      </c>
      <c r="D407" s="13" t="s">
        <v>1495</v>
      </c>
      <c r="E407" s="13" t="s">
        <v>1512</v>
      </c>
      <c r="F407" s="13" t="s">
        <v>1513</v>
      </c>
      <c r="G407" s="14">
        <v>45398</v>
      </c>
      <c r="H407" s="117">
        <v>24500</v>
      </c>
      <c r="I407" s="118">
        <v>1</v>
      </c>
    </row>
    <row r="408" spans="1:9" x14ac:dyDescent="0.25">
      <c r="A408" s="12" t="s">
        <v>1514</v>
      </c>
      <c r="B408" s="13" t="s">
        <v>1246</v>
      </c>
      <c r="C408" s="13" t="s">
        <v>1515</v>
      </c>
      <c r="D408" s="13" t="s">
        <v>1377</v>
      </c>
      <c r="E408" s="13" t="s">
        <v>1516</v>
      </c>
      <c r="F408" s="13" t="s">
        <v>1517</v>
      </c>
      <c r="G408" s="14">
        <v>45385</v>
      </c>
      <c r="H408" s="117">
        <v>25638</v>
      </c>
      <c r="I408" s="118">
        <v>1</v>
      </c>
    </row>
    <row r="409" spans="1:9" x14ac:dyDescent="0.25">
      <c r="A409" s="12" t="s">
        <v>1518</v>
      </c>
      <c r="B409" s="13" t="s">
        <v>1246</v>
      </c>
      <c r="C409" s="13" t="s">
        <v>1519</v>
      </c>
      <c r="D409" s="13" t="s">
        <v>1253</v>
      </c>
      <c r="E409" s="13" t="s">
        <v>1520</v>
      </c>
      <c r="F409" s="13" t="s">
        <v>1521</v>
      </c>
      <c r="G409" s="14">
        <v>45404</v>
      </c>
      <c r="H409" s="117">
        <v>26293</v>
      </c>
      <c r="I409" s="118">
        <v>1</v>
      </c>
    </row>
    <row r="410" spans="1:9" x14ac:dyDescent="0.25">
      <c r="A410" s="12" t="s">
        <v>1522</v>
      </c>
      <c r="B410" s="13" t="s">
        <v>1246</v>
      </c>
      <c r="C410" s="13" t="s">
        <v>1523</v>
      </c>
      <c r="D410" s="13" t="s">
        <v>1364</v>
      </c>
      <c r="E410" s="13" t="s">
        <v>1524</v>
      </c>
      <c r="F410" s="13" t="s">
        <v>1525</v>
      </c>
      <c r="G410" s="14">
        <v>45401</v>
      </c>
      <c r="H410" s="117">
        <v>7000</v>
      </c>
      <c r="I410" s="118">
        <v>1</v>
      </c>
    </row>
    <row r="411" spans="1:9" x14ac:dyDescent="0.25">
      <c r="A411" s="12" t="s">
        <v>1526</v>
      </c>
      <c r="B411" s="13" t="s">
        <v>1246</v>
      </c>
      <c r="C411" s="13" t="s">
        <v>1527</v>
      </c>
      <c r="D411" s="13" t="s">
        <v>1528</v>
      </c>
      <c r="E411" s="13" t="s">
        <v>1529</v>
      </c>
      <c r="F411" s="13" t="s">
        <v>1530</v>
      </c>
      <c r="G411" s="14">
        <v>45407</v>
      </c>
      <c r="H411" s="117">
        <v>41400</v>
      </c>
      <c r="I411" s="118">
        <v>1</v>
      </c>
    </row>
    <row r="412" spans="1:9" x14ac:dyDescent="0.25">
      <c r="A412" s="12" t="s">
        <v>1531</v>
      </c>
      <c r="B412" s="13" t="s">
        <v>1246</v>
      </c>
      <c r="C412" s="13" t="s">
        <v>1532</v>
      </c>
      <c r="D412" s="13" t="s">
        <v>1248</v>
      </c>
      <c r="E412" s="13" t="s">
        <v>1533</v>
      </c>
      <c r="F412" s="13" t="s">
        <v>1534</v>
      </c>
      <c r="G412" s="14">
        <v>45399</v>
      </c>
      <c r="H412" s="117">
        <v>21174</v>
      </c>
      <c r="I412" s="118">
        <v>1</v>
      </c>
    </row>
    <row r="413" spans="1:9" x14ac:dyDescent="0.25">
      <c r="A413" s="12" t="s">
        <v>1535</v>
      </c>
      <c r="B413" s="13" t="s">
        <v>1246</v>
      </c>
      <c r="C413" s="13" t="s">
        <v>1536</v>
      </c>
      <c r="D413" s="13" t="s">
        <v>1253</v>
      </c>
      <c r="E413" s="13" t="s">
        <v>1537</v>
      </c>
      <c r="F413" s="13" t="s">
        <v>1538</v>
      </c>
      <c r="G413" s="14">
        <v>45393</v>
      </c>
      <c r="H413" s="117">
        <v>26000</v>
      </c>
      <c r="I413" s="118">
        <v>1</v>
      </c>
    </row>
    <row r="414" spans="1:9" x14ac:dyDescent="0.25">
      <c r="A414" s="12" t="s">
        <v>1539</v>
      </c>
      <c r="B414" s="13" t="s">
        <v>1246</v>
      </c>
      <c r="C414" s="13" t="s">
        <v>1540</v>
      </c>
      <c r="D414" s="13" t="s">
        <v>1480</v>
      </c>
      <c r="E414" s="13" t="s">
        <v>1541</v>
      </c>
      <c r="F414" s="13" t="s">
        <v>1542</v>
      </c>
      <c r="G414" s="14">
        <v>45405</v>
      </c>
      <c r="H414" s="117">
        <v>46979</v>
      </c>
      <c r="I414" s="118">
        <v>1</v>
      </c>
    </row>
    <row r="415" spans="1:9" x14ac:dyDescent="0.25">
      <c r="A415" s="12" t="s">
        <v>1543</v>
      </c>
      <c r="B415" s="13" t="s">
        <v>1246</v>
      </c>
      <c r="C415" s="13" t="s">
        <v>1544</v>
      </c>
      <c r="D415" s="13" t="s">
        <v>1480</v>
      </c>
      <c r="E415" s="13" t="s">
        <v>1545</v>
      </c>
      <c r="F415" s="13" t="s">
        <v>1546</v>
      </c>
      <c r="G415" s="14">
        <v>45392</v>
      </c>
      <c r="H415" s="117">
        <v>37435</v>
      </c>
      <c r="I415" s="118">
        <v>1</v>
      </c>
    </row>
    <row r="416" spans="1:9" x14ac:dyDescent="0.25">
      <c r="A416" s="12" t="s">
        <v>1547</v>
      </c>
      <c r="B416" s="13" t="s">
        <v>1548</v>
      </c>
      <c r="C416" s="13" t="s">
        <v>1549</v>
      </c>
      <c r="D416" s="13" t="s">
        <v>1550</v>
      </c>
      <c r="E416" s="13" t="s">
        <v>1551</v>
      </c>
      <c r="F416" s="13" t="s">
        <v>1552</v>
      </c>
      <c r="G416" s="14">
        <v>45404</v>
      </c>
      <c r="H416" s="117">
        <v>50</v>
      </c>
      <c r="I416" s="118">
        <v>1</v>
      </c>
    </row>
    <row r="417" spans="1:9" x14ac:dyDescent="0.25">
      <c r="A417" s="12" t="s">
        <v>1553</v>
      </c>
      <c r="B417" s="13" t="s">
        <v>1548</v>
      </c>
      <c r="C417" s="13" t="s">
        <v>1554</v>
      </c>
      <c r="D417" s="13" t="s">
        <v>1555</v>
      </c>
      <c r="E417" s="13" t="s">
        <v>1556</v>
      </c>
      <c r="F417" s="13" t="s">
        <v>1557</v>
      </c>
      <c r="G417" s="14">
        <v>45400</v>
      </c>
      <c r="H417" s="117">
        <v>4000</v>
      </c>
      <c r="I417" s="118">
        <v>1</v>
      </c>
    </row>
    <row r="418" spans="1:9" x14ac:dyDescent="0.25">
      <c r="A418" s="12" t="s">
        <v>1558</v>
      </c>
      <c r="B418" s="13" t="s">
        <v>1548</v>
      </c>
      <c r="C418" s="13" t="s">
        <v>1559</v>
      </c>
      <c r="D418" s="13" t="s">
        <v>1560</v>
      </c>
      <c r="E418" s="13" t="s">
        <v>1561</v>
      </c>
      <c r="F418" s="13" t="s">
        <v>1562</v>
      </c>
      <c r="G418" s="14">
        <v>45394</v>
      </c>
      <c r="H418" s="117">
        <v>8237</v>
      </c>
      <c r="I418" s="118">
        <v>1</v>
      </c>
    </row>
    <row r="419" spans="1:9" x14ac:dyDescent="0.25">
      <c r="A419" s="12" t="s">
        <v>1563</v>
      </c>
      <c r="B419" s="13" t="s">
        <v>1548</v>
      </c>
      <c r="C419" s="13" t="s">
        <v>1564</v>
      </c>
      <c r="D419" s="13" t="s">
        <v>1565</v>
      </c>
      <c r="E419" s="13" t="s">
        <v>1566</v>
      </c>
      <c r="F419" s="13" t="s">
        <v>1567</v>
      </c>
      <c r="G419" s="14">
        <v>45393</v>
      </c>
      <c r="H419" s="117">
        <v>5885</v>
      </c>
      <c r="I419" s="118">
        <v>1</v>
      </c>
    </row>
    <row r="420" spans="1:9" ht="30" x14ac:dyDescent="0.25">
      <c r="A420" s="12" t="s">
        <v>1568</v>
      </c>
      <c r="B420" s="13" t="s">
        <v>1548</v>
      </c>
      <c r="C420" s="13" t="s">
        <v>1569</v>
      </c>
      <c r="D420" s="13" t="s">
        <v>1570</v>
      </c>
      <c r="E420" s="13" t="s">
        <v>1571</v>
      </c>
      <c r="F420" s="13" t="s">
        <v>1572</v>
      </c>
      <c r="G420" s="14">
        <v>45384</v>
      </c>
      <c r="H420" s="117">
        <v>9000</v>
      </c>
      <c r="I420" s="118">
        <v>1</v>
      </c>
    </row>
    <row r="421" spans="1:9" x14ac:dyDescent="0.25">
      <c r="A421" s="12" t="s">
        <v>1573</v>
      </c>
      <c r="B421" s="13" t="s">
        <v>1548</v>
      </c>
      <c r="C421" s="13" t="s">
        <v>1079</v>
      </c>
      <c r="D421" s="13" t="s">
        <v>1574</v>
      </c>
      <c r="E421" s="13" t="s">
        <v>1575</v>
      </c>
      <c r="F421" s="13" t="s">
        <v>1576</v>
      </c>
      <c r="G421" s="14">
        <v>45401</v>
      </c>
      <c r="H421" s="117">
        <v>1500</v>
      </c>
      <c r="I421" s="118">
        <v>1</v>
      </c>
    </row>
    <row r="422" spans="1:9" x14ac:dyDescent="0.25">
      <c r="A422" s="12" t="s">
        <v>1577</v>
      </c>
      <c r="B422" s="13" t="s">
        <v>1578</v>
      </c>
      <c r="C422" s="13" t="s">
        <v>1579</v>
      </c>
      <c r="D422" s="13" t="s">
        <v>1580</v>
      </c>
      <c r="E422" s="13" t="s">
        <v>1581</v>
      </c>
      <c r="F422" s="13" t="s">
        <v>1582</v>
      </c>
      <c r="G422" s="14">
        <v>45392</v>
      </c>
      <c r="H422" s="117">
        <v>900</v>
      </c>
      <c r="I422" s="118">
        <v>1</v>
      </c>
    </row>
    <row r="423" spans="1:9" x14ac:dyDescent="0.25">
      <c r="A423" s="12" t="s">
        <v>1583</v>
      </c>
      <c r="B423" s="13" t="s">
        <v>1578</v>
      </c>
      <c r="C423" s="13" t="s">
        <v>1584</v>
      </c>
      <c r="D423" s="13" t="s">
        <v>1585</v>
      </c>
      <c r="E423" s="13" t="s">
        <v>1586</v>
      </c>
      <c r="F423" s="13" t="s">
        <v>1587</v>
      </c>
      <c r="G423" s="14">
        <v>45398</v>
      </c>
      <c r="H423" s="117">
        <v>4800</v>
      </c>
      <c r="I423" s="118">
        <v>1</v>
      </c>
    </row>
    <row r="424" spans="1:9" x14ac:dyDescent="0.25">
      <c r="A424" s="12" t="s">
        <v>1588</v>
      </c>
      <c r="B424" s="13" t="s">
        <v>1578</v>
      </c>
      <c r="C424" s="13" t="s">
        <v>1589</v>
      </c>
      <c r="D424" s="13" t="s">
        <v>1590</v>
      </c>
      <c r="E424" s="13" t="s">
        <v>1591</v>
      </c>
      <c r="F424" s="13" t="s">
        <v>1592</v>
      </c>
      <c r="G424" s="14">
        <v>45394</v>
      </c>
      <c r="H424" s="117">
        <v>6000</v>
      </c>
      <c r="I424" s="118">
        <v>1</v>
      </c>
    </row>
    <row r="425" spans="1:9" x14ac:dyDescent="0.25">
      <c r="A425" s="12" t="s">
        <v>1593</v>
      </c>
      <c r="B425" s="13" t="s">
        <v>1578</v>
      </c>
      <c r="C425" s="13" t="s">
        <v>1594</v>
      </c>
      <c r="D425" s="13" t="s">
        <v>1595</v>
      </c>
      <c r="E425" s="13" t="s">
        <v>1596</v>
      </c>
      <c r="F425" s="13" t="s">
        <v>1597</v>
      </c>
      <c r="G425" s="14">
        <v>45385</v>
      </c>
      <c r="H425" s="117">
        <v>4719</v>
      </c>
      <c r="I425" s="118">
        <v>1</v>
      </c>
    </row>
    <row r="426" spans="1:9" x14ac:dyDescent="0.25">
      <c r="A426" s="12" t="s">
        <v>1598</v>
      </c>
      <c r="B426" s="13" t="s">
        <v>1599</v>
      </c>
      <c r="C426" s="13" t="s">
        <v>1600</v>
      </c>
      <c r="D426" s="13" t="s">
        <v>1601</v>
      </c>
      <c r="E426" s="13" t="s">
        <v>1602</v>
      </c>
      <c r="F426" s="13" t="s">
        <v>1603</v>
      </c>
      <c r="G426" s="14">
        <v>45408</v>
      </c>
      <c r="H426" s="117">
        <v>18000</v>
      </c>
      <c r="I426" s="118">
        <v>1</v>
      </c>
    </row>
    <row r="427" spans="1:9" x14ac:dyDescent="0.25">
      <c r="A427" s="12" t="s">
        <v>1604</v>
      </c>
      <c r="B427" s="13" t="s">
        <v>1599</v>
      </c>
      <c r="C427" s="13" t="s">
        <v>1157</v>
      </c>
      <c r="D427" s="13" t="s">
        <v>1605</v>
      </c>
      <c r="E427" s="13" t="s">
        <v>1159</v>
      </c>
      <c r="F427" s="13" t="s">
        <v>1160</v>
      </c>
      <c r="G427" s="14">
        <v>45383</v>
      </c>
      <c r="H427" s="117">
        <v>7000</v>
      </c>
      <c r="I427" s="118">
        <v>1</v>
      </c>
    </row>
    <row r="428" spans="1:9" x14ac:dyDescent="0.25">
      <c r="A428" s="12" t="s">
        <v>1606</v>
      </c>
      <c r="B428" s="13" t="s">
        <v>1599</v>
      </c>
      <c r="C428" s="13" t="s">
        <v>1416</v>
      </c>
      <c r="D428" s="13" t="s">
        <v>1607</v>
      </c>
      <c r="E428" s="13" t="s">
        <v>1417</v>
      </c>
      <c r="F428" s="13" t="s">
        <v>1418</v>
      </c>
      <c r="G428" s="14">
        <v>45385</v>
      </c>
      <c r="H428" s="117">
        <v>8750</v>
      </c>
      <c r="I428" s="118">
        <v>1</v>
      </c>
    </row>
    <row r="429" spans="1:9" x14ac:dyDescent="0.25">
      <c r="A429" s="12" t="s">
        <v>1608</v>
      </c>
      <c r="B429" s="13" t="s">
        <v>1599</v>
      </c>
      <c r="C429" s="13" t="s">
        <v>1609</v>
      </c>
      <c r="D429" s="13" t="s">
        <v>1610</v>
      </c>
      <c r="E429" s="13" t="s">
        <v>1611</v>
      </c>
      <c r="F429" s="13" t="s">
        <v>1612</v>
      </c>
      <c r="G429" s="14">
        <v>45397</v>
      </c>
      <c r="H429" s="117">
        <v>22125</v>
      </c>
      <c r="I429" s="118">
        <v>1</v>
      </c>
    </row>
    <row r="430" spans="1:9" x14ac:dyDescent="0.25">
      <c r="A430" s="12" t="s">
        <v>1613</v>
      </c>
      <c r="B430" s="13" t="s">
        <v>1599</v>
      </c>
      <c r="C430" s="13" t="s">
        <v>1372</v>
      </c>
      <c r="D430" s="13" t="s">
        <v>1614</v>
      </c>
      <c r="E430" s="13" t="s">
        <v>1373</v>
      </c>
      <c r="F430" s="13" t="s">
        <v>1374</v>
      </c>
      <c r="G430" s="14">
        <v>45386</v>
      </c>
      <c r="H430" s="117">
        <v>10000</v>
      </c>
      <c r="I430" s="118">
        <v>1</v>
      </c>
    </row>
    <row r="431" spans="1:9" x14ac:dyDescent="0.25">
      <c r="A431" s="12" t="s">
        <v>1615</v>
      </c>
      <c r="B431" s="13" t="s">
        <v>1599</v>
      </c>
      <c r="C431" s="13" t="s">
        <v>1616</v>
      </c>
      <c r="D431" s="13" t="s">
        <v>1617</v>
      </c>
      <c r="E431" s="13" t="s">
        <v>1618</v>
      </c>
      <c r="F431" s="13" t="s">
        <v>1619</v>
      </c>
      <c r="G431" s="14">
        <v>45404</v>
      </c>
      <c r="H431" s="117">
        <v>10500</v>
      </c>
      <c r="I431" s="118">
        <v>1</v>
      </c>
    </row>
    <row r="432" spans="1:9" x14ac:dyDescent="0.25">
      <c r="A432" s="12" t="s">
        <v>1620</v>
      </c>
      <c r="B432" s="13" t="s">
        <v>1599</v>
      </c>
      <c r="C432" s="13" t="s">
        <v>1621</v>
      </c>
      <c r="D432" s="13" t="s">
        <v>1622</v>
      </c>
      <c r="E432" s="13" t="s">
        <v>1623</v>
      </c>
      <c r="F432" s="13" t="s">
        <v>1624</v>
      </c>
      <c r="G432" s="14">
        <v>45397</v>
      </c>
      <c r="H432" s="117">
        <v>13350</v>
      </c>
      <c r="I432" s="118">
        <v>1</v>
      </c>
    </row>
    <row r="433" spans="1:9" x14ac:dyDescent="0.25">
      <c r="A433" s="12" t="s">
        <v>1625</v>
      </c>
      <c r="B433" s="13" t="s">
        <v>1599</v>
      </c>
      <c r="C433" s="13" t="s">
        <v>1626</v>
      </c>
      <c r="D433" s="13" t="s">
        <v>1627</v>
      </c>
      <c r="E433" s="13" t="s">
        <v>1628</v>
      </c>
      <c r="F433" s="13" t="s">
        <v>1629</v>
      </c>
      <c r="G433" s="14">
        <v>45399</v>
      </c>
      <c r="H433" s="117">
        <v>23000</v>
      </c>
      <c r="I433" s="118">
        <v>1</v>
      </c>
    </row>
    <row r="434" spans="1:9" x14ac:dyDescent="0.25">
      <c r="A434" s="12" t="s">
        <v>1630</v>
      </c>
      <c r="B434" s="13" t="s">
        <v>1599</v>
      </c>
      <c r="C434" s="13" t="s">
        <v>1631</v>
      </c>
      <c r="D434" s="13" t="s">
        <v>1614</v>
      </c>
      <c r="E434" s="13" t="s">
        <v>1632</v>
      </c>
      <c r="F434" s="13" t="s">
        <v>1633</v>
      </c>
      <c r="G434" s="14">
        <v>45408</v>
      </c>
      <c r="H434" s="117">
        <v>11150</v>
      </c>
      <c r="I434" s="118">
        <v>1</v>
      </c>
    </row>
    <row r="435" spans="1:9" x14ac:dyDescent="0.25">
      <c r="A435" s="12" t="s">
        <v>1634</v>
      </c>
      <c r="B435" s="13" t="s">
        <v>1599</v>
      </c>
      <c r="C435" s="13" t="s">
        <v>1635</v>
      </c>
      <c r="D435" s="13" t="s">
        <v>1636</v>
      </c>
      <c r="E435" s="13" t="s">
        <v>1637</v>
      </c>
      <c r="F435" s="13" t="s">
        <v>1638</v>
      </c>
      <c r="G435" s="14">
        <v>45393</v>
      </c>
      <c r="H435" s="117">
        <v>4400</v>
      </c>
      <c r="I435" s="118">
        <v>1</v>
      </c>
    </row>
    <row r="436" spans="1:9" x14ac:dyDescent="0.25">
      <c r="A436" s="12" t="s">
        <v>1639</v>
      </c>
      <c r="B436" s="13" t="s">
        <v>1599</v>
      </c>
      <c r="C436" s="13" t="s">
        <v>1355</v>
      </c>
      <c r="D436" s="13" t="s">
        <v>1640</v>
      </c>
      <c r="E436" s="13" t="s">
        <v>1356</v>
      </c>
      <c r="F436" s="13" t="s">
        <v>1357</v>
      </c>
      <c r="G436" s="14">
        <v>45384</v>
      </c>
      <c r="H436" s="117">
        <v>28928</v>
      </c>
      <c r="I436" s="118">
        <v>1</v>
      </c>
    </row>
    <row r="437" spans="1:9" x14ac:dyDescent="0.25">
      <c r="A437" s="12" t="s">
        <v>1641</v>
      </c>
      <c r="B437" s="13" t="s">
        <v>1599</v>
      </c>
      <c r="C437" s="13" t="s">
        <v>1642</v>
      </c>
      <c r="D437" s="13" t="s">
        <v>1643</v>
      </c>
      <c r="E437" s="13" t="s">
        <v>1644</v>
      </c>
      <c r="F437" s="13" t="s">
        <v>1645</v>
      </c>
      <c r="G437" s="14">
        <v>45386</v>
      </c>
      <c r="H437" s="117">
        <v>11172</v>
      </c>
      <c r="I437" s="118">
        <v>1</v>
      </c>
    </row>
    <row r="438" spans="1:9" x14ac:dyDescent="0.25">
      <c r="A438" s="12" t="s">
        <v>1646</v>
      </c>
      <c r="B438" s="13" t="s">
        <v>1599</v>
      </c>
      <c r="C438" s="13" t="s">
        <v>1247</v>
      </c>
      <c r="D438" s="13" t="s">
        <v>1647</v>
      </c>
      <c r="E438" s="13" t="s">
        <v>1249</v>
      </c>
      <c r="F438" s="13" t="s">
        <v>1250</v>
      </c>
      <c r="G438" s="14">
        <v>45398</v>
      </c>
      <c r="H438" s="117">
        <v>20000</v>
      </c>
      <c r="I438" s="118">
        <v>1</v>
      </c>
    </row>
    <row r="439" spans="1:9" x14ac:dyDescent="0.25">
      <c r="A439" s="12" t="s">
        <v>1648</v>
      </c>
      <c r="B439" s="13" t="s">
        <v>1599</v>
      </c>
      <c r="C439" s="13" t="s">
        <v>1649</v>
      </c>
      <c r="D439" s="13" t="s">
        <v>1650</v>
      </c>
      <c r="E439" s="13" t="s">
        <v>1651</v>
      </c>
      <c r="F439" s="13" t="s">
        <v>1652</v>
      </c>
      <c r="G439" s="14">
        <v>45398</v>
      </c>
      <c r="H439" s="117">
        <v>17900</v>
      </c>
      <c r="I439" s="118">
        <v>1</v>
      </c>
    </row>
    <row r="440" spans="1:9" x14ac:dyDescent="0.25">
      <c r="A440" s="12" t="s">
        <v>1653</v>
      </c>
      <c r="B440" s="13" t="s">
        <v>1599</v>
      </c>
      <c r="C440" s="13" t="s">
        <v>1280</v>
      </c>
      <c r="D440" s="13" t="s">
        <v>1654</v>
      </c>
      <c r="E440" s="13" t="s">
        <v>1281</v>
      </c>
      <c r="F440" s="13" t="s">
        <v>1282</v>
      </c>
      <c r="G440" s="14">
        <v>45405</v>
      </c>
      <c r="H440" s="117">
        <v>3450</v>
      </c>
      <c r="I440" s="118">
        <v>1</v>
      </c>
    </row>
    <row r="441" spans="1:9" x14ac:dyDescent="0.25">
      <c r="A441" s="12" t="s">
        <v>1655</v>
      </c>
      <c r="B441" s="13" t="s">
        <v>1599</v>
      </c>
      <c r="C441" s="13" t="s">
        <v>1276</v>
      </c>
      <c r="D441" s="13" t="s">
        <v>1656</v>
      </c>
      <c r="E441" s="13" t="s">
        <v>1277</v>
      </c>
      <c r="F441" s="13" t="s">
        <v>1278</v>
      </c>
      <c r="G441" s="14">
        <v>45405</v>
      </c>
      <c r="H441" s="117">
        <v>36966</v>
      </c>
      <c r="I441" s="118">
        <v>1</v>
      </c>
    </row>
    <row r="442" spans="1:9" x14ac:dyDescent="0.25">
      <c r="A442" s="12" t="s">
        <v>1657</v>
      </c>
      <c r="B442" s="13" t="s">
        <v>1599</v>
      </c>
      <c r="C442" s="13" t="s">
        <v>1271</v>
      </c>
      <c r="D442" s="13" t="s">
        <v>1658</v>
      </c>
      <c r="E442" s="13" t="s">
        <v>1273</v>
      </c>
      <c r="F442" s="13" t="s">
        <v>1274</v>
      </c>
      <c r="G442" s="14">
        <v>45391</v>
      </c>
      <c r="H442" s="117">
        <v>7950</v>
      </c>
      <c r="I442" s="118">
        <v>1</v>
      </c>
    </row>
    <row r="443" spans="1:9" x14ac:dyDescent="0.25">
      <c r="A443" s="12" t="s">
        <v>1659</v>
      </c>
      <c r="B443" s="13" t="s">
        <v>1660</v>
      </c>
      <c r="C443" s="13" t="s">
        <v>751</v>
      </c>
      <c r="D443" s="13" t="s">
        <v>1661</v>
      </c>
      <c r="E443" s="13" t="s">
        <v>753</v>
      </c>
      <c r="F443" s="13" t="s">
        <v>754</v>
      </c>
      <c r="G443" s="14">
        <v>45392</v>
      </c>
      <c r="H443" s="117">
        <v>18141</v>
      </c>
      <c r="I443" s="118">
        <v>1</v>
      </c>
    </row>
    <row r="444" spans="1:9" x14ac:dyDescent="0.25">
      <c r="A444" s="12" t="s">
        <v>1662</v>
      </c>
      <c r="B444" s="13" t="s">
        <v>1660</v>
      </c>
      <c r="C444" s="13" t="s">
        <v>1663</v>
      </c>
      <c r="D444" s="13" t="s">
        <v>1664</v>
      </c>
      <c r="E444" s="13" t="s">
        <v>1665</v>
      </c>
      <c r="F444" s="13" t="s">
        <v>1666</v>
      </c>
      <c r="G444" s="14">
        <v>45393</v>
      </c>
      <c r="H444" s="117">
        <v>10000</v>
      </c>
      <c r="I444" s="118">
        <v>1</v>
      </c>
    </row>
    <row r="445" spans="1:9" x14ac:dyDescent="0.25">
      <c r="A445" s="12" t="s">
        <v>1667</v>
      </c>
      <c r="B445" s="13" t="s">
        <v>1668</v>
      </c>
      <c r="C445" s="13" t="s">
        <v>1669</v>
      </c>
      <c r="D445" s="13" t="s">
        <v>1670</v>
      </c>
      <c r="E445" s="13" t="s">
        <v>1671</v>
      </c>
      <c r="F445" s="13" t="s">
        <v>1672</v>
      </c>
      <c r="G445" s="14">
        <v>45406</v>
      </c>
      <c r="H445" s="117">
        <v>2100</v>
      </c>
      <c r="I445" s="118">
        <v>1</v>
      </c>
    </row>
    <row r="446" spans="1:9" x14ac:dyDescent="0.25">
      <c r="A446" s="12" t="s">
        <v>1673</v>
      </c>
      <c r="B446" s="13" t="s">
        <v>1668</v>
      </c>
      <c r="C446" s="13" t="s">
        <v>1461</v>
      </c>
      <c r="D446" s="13" t="s">
        <v>1674</v>
      </c>
      <c r="E446" s="13" t="s">
        <v>1675</v>
      </c>
      <c r="F446" s="13" t="s">
        <v>1676</v>
      </c>
      <c r="G446" s="14">
        <v>45391</v>
      </c>
      <c r="H446" s="117">
        <v>1869</v>
      </c>
      <c r="I446" s="118">
        <v>1</v>
      </c>
    </row>
    <row r="447" spans="1:9" x14ac:dyDescent="0.25">
      <c r="A447" s="12" t="s">
        <v>1677</v>
      </c>
      <c r="B447" s="13" t="s">
        <v>1668</v>
      </c>
      <c r="C447" s="13" t="s">
        <v>1084</v>
      </c>
      <c r="D447" s="13" t="s">
        <v>1678</v>
      </c>
      <c r="E447" s="13" t="s">
        <v>1085</v>
      </c>
      <c r="F447" s="13" t="s">
        <v>1086</v>
      </c>
      <c r="G447" s="14">
        <v>45386</v>
      </c>
      <c r="H447" s="117">
        <v>400</v>
      </c>
      <c r="I447" s="118">
        <v>1</v>
      </c>
    </row>
    <row r="448" spans="1:9" x14ac:dyDescent="0.25">
      <c r="A448" s="12" t="s">
        <v>1679</v>
      </c>
      <c r="B448" s="13" t="s">
        <v>1668</v>
      </c>
      <c r="C448" s="13" t="s">
        <v>1680</v>
      </c>
      <c r="D448" s="13" t="s">
        <v>1674</v>
      </c>
      <c r="E448" s="13" t="s">
        <v>1681</v>
      </c>
      <c r="F448" s="13" t="s">
        <v>1682</v>
      </c>
      <c r="G448" s="14">
        <v>45407</v>
      </c>
      <c r="H448" s="117">
        <v>2284</v>
      </c>
      <c r="I448" s="118">
        <v>1</v>
      </c>
    </row>
    <row r="449" spans="1:9" x14ac:dyDescent="0.25">
      <c r="A449" s="12" t="s">
        <v>1683</v>
      </c>
      <c r="B449" s="13" t="s">
        <v>1668</v>
      </c>
      <c r="C449" s="13" t="s">
        <v>1684</v>
      </c>
      <c r="D449" s="13" t="s">
        <v>1674</v>
      </c>
      <c r="E449" s="13" t="s">
        <v>1685</v>
      </c>
      <c r="F449" s="13" t="s">
        <v>1686</v>
      </c>
      <c r="G449" s="14">
        <v>45407</v>
      </c>
      <c r="H449" s="117">
        <v>2137</v>
      </c>
      <c r="I449" s="118">
        <v>1</v>
      </c>
    </row>
    <row r="450" spans="1:9" x14ac:dyDescent="0.25">
      <c r="A450" s="12" t="s">
        <v>1687</v>
      </c>
      <c r="B450" s="13" t="s">
        <v>1668</v>
      </c>
      <c r="C450" s="13" t="s">
        <v>1116</v>
      </c>
      <c r="D450" s="13" t="s">
        <v>1670</v>
      </c>
      <c r="E450" s="13" t="s">
        <v>1118</v>
      </c>
      <c r="F450" s="13" t="s">
        <v>1119</v>
      </c>
      <c r="G450" s="14">
        <v>45411</v>
      </c>
      <c r="H450" s="117">
        <v>2345</v>
      </c>
      <c r="I450" s="118">
        <v>1</v>
      </c>
    </row>
    <row r="451" spans="1:9" x14ac:dyDescent="0.25">
      <c r="A451" s="12" t="s">
        <v>1688</v>
      </c>
      <c r="B451" s="13" t="s">
        <v>1668</v>
      </c>
      <c r="C451" s="13" t="s">
        <v>1689</v>
      </c>
      <c r="D451" s="13" t="s">
        <v>1670</v>
      </c>
      <c r="E451" s="13" t="s">
        <v>1690</v>
      </c>
      <c r="F451" s="13" t="s">
        <v>1691</v>
      </c>
      <c r="G451" s="14">
        <v>45401</v>
      </c>
      <c r="H451" s="117">
        <v>2290</v>
      </c>
      <c r="I451" s="118">
        <v>1</v>
      </c>
    </row>
    <row r="452" spans="1:9" x14ac:dyDescent="0.25">
      <c r="A452" s="12" t="s">
        <v>1692</v>
      </c>
      <c r="B452" s="13" t="s">
        <v>1668</v>
      </c>
      <c r="C452" s="13" t="s">
        <v>1693</v>
      </c>
      <c r="D452" s="13" t="s">
        <v>1694</v>
      </c>
      <c r="E452" s="13" t="s">
        <v>1695</v>
      </c>
      <c r="F452" s="13" t="s">
        <v>1696</v>
      </c>
      <c r="G452" s="14">
        <v>45401</v>
      </c>
      <c r="H452" s="117">
        <v>1100</v>
      </c>
      <c r="I452" s="118">
        <v>1</v>
      </c>
    </row>
    <row r="453" spans="1:9" x14ac:dyDescent="0.25">
      <c r="A453" s="12" t="s">
        <v>1697</v>
      </c>
      <c r="B453" s="13" t="s">
        <v>1668</v>
      </c>
      <c r="C453" s="13" t="s">
        <v>1698</v>
      </c>
      <c r="D453" s="13" t="s">
        <v>1670</v>
      </c>
      <c r="E453" s="13" t="s">
        <v>1699</v>
      </c>
      <c r="F453" s="13" t="s">
        <v>1700</v>
      </c>
      <c r="G453" s="14">
        <v>45401</v>
      </c>
      <c r="H453" s="117">
        <v>1700</v>
      </c>
      <c r="I453" s="118">
        <v>1</v>
      </c>
    </row>
    <row r="454" spans="1:9" x14ac:dyDescent="0.25">
      <c r="A454" s="12" t="s">
        <v>1701</v>
      </c>
      <c r="B454" s="13" t="s">
        <v>1668</v>
      </c>
      <c r="C454" s="13" t="s">
        <v>1702</v>
      </c>
      <c r="D454" s="13" t="s">
        <v>1670</v>
      </c>
      <c r="E454" s="13" t="s">
        <v>1703</v>
      </c>
      <c r="F454" s="13" t="s">
        <v>1704</v>
      </c>
      <c r="G454" s="14">
        <v>45392</v>
      </c>
      <c r="H454" s="117">
        <v>2431</v>
      </c>
      <c r="I454" s="118">
        <v>1</v>
      </c>
    </row>
    <row r="455" spans="1:9" x14ac:dyDescent="0.25">
      <c r="A455" s="12" t="s">
        <v>1705</v>
      </c>
      <c r="B455" s="13" t="s">
        <v>1706</v>
      </c>
      <c r="C455" s="13" t="s">
        <v>1707</v>
      </c>
      <c r="D455" s="13" t="s">
        <v>1708</v>
      </c>
      <c r="E455" s="13" t="s">
        <v>1709</v>
      </c>
      <c r="F455" s="13" t="s">
        <v>1710</v>
      </c>
      <c r="G455" s="14">
        <v>45406</v>
      </c>
      <c r="H455" s="117">
        <v>13988</v>
      </c>
      <c r="I455" s="118">
        <v>1</v>
      </c>
    </row>
    <row r="456" spans="1:9" x14ac:dyDescent="0.25">
      <c r="A456" s="12" t="s">
        <v>1711</v>
      </c>
      <c r="B456" s="13" t="s">
        <v>1706</v>
      </c>
      <c r="C456" s="13" t="s">
        <v>1712</v>
      </c>
      <c r="D456" s="13" t="s">
        <v>1713</v>
      </c>
      <c r="E456" s="13" t="s">
        <v>1714</v>
      </c>
      <c r="F456" s="13" t="s">
        <v>1715</v>
      </c>
      <c r="G456" s="14">
        <v>45411</v>
      </c>
      <c r="H456" s="117">
        <v>3000</v>
      </c>
      <c r="I456" s="118">
        <v>1</v>
      </c>
    </row>
    <row r="457" spans="1:9" x14ac:dyDescent="0.25">
      <c r="A457" s="12" t="s">
        <v>1716</v>
      </c>
      <c r="B457" s="13" t="s">
        <v>1706</v>
      </c>
      <c r="C457" s="13" t="s">
        <v>1717</v>
      </c>
      <c r="D457" s="13" t="s">
        <v>1718</v>
      </c>
      <c r="E457" s="13" t="s">
        <v>1719</v>
      </c>
      <c r="F457" s="13" t="s">
        <v>1720</v>
      </c>
      <c r="G457" s="14">
        <v>45401</v>
      </c>
      <c r="H457" s="117">
        <v>54033</v>
      </c>
      <c r="I457" s="118">
        <v>1</v>
      </c>
    </row>
    <row r="458" spans="1:9" x14ac:dyDescent="0.25">
      <c r="A458" s="12" t="s">
        <v>1721</v>
      </c>
      <c r="B458" s="13" t="s">
        <v>1706</v>
      </c>
      <c r="C458" s="13" t="s">
        <v>1722</v>
      </c>
      <c r="D458" s="13" t="s">
        <v>1723</v>
      </c>
      <c r="E458" s="13" t="s">
        <v>1724</v>
      </c>
      <c r="F458" s="13" t="s">
        <v>1725</v>
      </c>
      <c r="G458" s="14">
        <v>45384</v>
      </c>
      <c r="H458" s="117">
        <v>11557</v>
      </c>
      <c r="I458" s="118">
        <v>1</v>
      </c>
    </row>
    <row r="459" spans="1:9" x14ac:dyDescent="0.25">
      <c r="A459" s="12" t="s">
        <v>1726</v>
      </c>
      <c r="B459" s="13" t="s">
        <v>1706</v>
      </c>
      <c r="C459" s="13" t="s">
        <v>1727</v>
      </c>
      <c r="D459" s="13" t="s">
        <v>1728</v>
      </c>
      <c r="E459" s="13" t="s">
        <v>1729</v>
      </c>
      <c r="F459" s="13" t="s">
        <v>1730</v>
      </c>
      <c r="G459" s="14">
        <v>45383</v>
      </c>
      <c r="H459" s="117">
        <v>850</v>
      </c>
      <c r="I459" s="118">
        <v>1</v>
      </c>
    </row>
    <row r="460" spans="1:9" x14ac:dyDescent="0.25">
      <c r="A460" s="12" t="s">
        <v>1731</v>
      </c>
      <c r="B460" s="13" t="s">
        <v>1706</v>
      </c>
      <c r="C460" s="13" t="s">
        <v>1635</v>
      </c>
      <c r="D460" s="13" t="s">
        <v>1732</v>
      </c>
      <c r="E460" s="13" t="s">
        <v>1637</v>
      </c>
      <c r="F460" s="13" t="s">
        <v>1638</v>
      </c>
      <c r="G460" s="14">
        <v>45393</v>
      </c>
      <c r="H460" s="117">
        <v>3500</v>
      </c>
      <c r="I460" s="118">
        <v>1</v>
      </c>
    </row>
    <row r="461" spans="1:9" x14ac:dyDescent="0.25">
      <c r="A461" s="12" t="s">
        <v>1733</v>
      </c>
      <c r="B461" s="13" t="s">
        <v>1706</v>
      </c>
      <c r="C461" s="13" t="s">
        <v>1734</v>
      </c>
      <c r="D461" s="13" t="s">
        <v>1735</v>
      </c>
      <c r="E461" s="13" t="s">
        <v>1736</v>
      </c>
      <c r="F461" s="13" t="s">
        <v>1737</v>
      </c>
      <c r="G461" s="14">
        <v>45391</v>
      </c>
      <c r="H461" s="117">
        <v>31981</v>
      </c>
      <c r="I461" s="118">
        <v>1</v>
      </c>
    </row>
    <row r="462" spans="1:9" x14ac:dyDescent="0.25">
      <c r="A462" s="12" t="s">
        <v>1738</v>
      </c>
      <c r="B462" s="13" t="s">
        <v>1706</v>
      </c>
      <c r="C462" s="13" t="s">
        <v>1739</v>
      </c>
      <c r="D462" s="13" t="s">
        <v>1708</v>
      </c>
      <c r="E462" s="13" t="s">
        <v>1740</v>
      </c>
      <c r="F462" s="13" t="s">
        <v>1741</v>
      </c>
      <c r="G462" s="14">
        <v>45391</v>
      </c>
      <c r="H462" s="117">
        <v>12159</v>
      </c>
      <c r="I462" s="118">
        <v>1</v>
      </c>
    </row>
    <row r="463" spans="1:9" x14ac:dyDescent="0.25">
      <c r="A463" s="12" t="s">
        <v>1742</v>
      </c>
      <c r="B463" s="13" t="s">
        <v>1706</v>
      </c>
      <c r="C463" s="13" t="s">
        <v>1631</v>
      </c>
      <c r="D463" s="13" t="s">
        <v>1743</v>
      </c>
      <c r="E463" s="13" t="s">
        <v>1632</v>
      </c>
      <c r="F463" s="13" t="s">
        <v>1633</v>
      </c>
      <c r="G463" s="14">
        <v>45408</v>
      </c>
      <c r="H463" s="117">
        <v>7940</v>
      </c>
      <c r="I463" s="118">
        <v>1</v>
      </c>
    </row>
    <row r="464" spans="1:9" x14ac:dyDescent="0.25">
      <c r="A464" s="12" t="s">
        <v>1744</v>
      </c>
      <c r="B464" s="13" t="s">
        <v>1706</v>
      </c>
      <c r="C464" s="13" t="s">
        <v>1745</v>
      </c>
      <c r="D464" s="13" t="s">
        <v>1746</v>
      </c>
      <c r="E464" s="13" t="s">
        <v>1747</v>
      </c>
      <c r="F464" s="13" t="s">
        <v>1748</v>
      </c>
      <c r="G464" s="14">
        <v>45400</v>
      </c>
      <c r="H464" s="117">
        <v>6867</v>
      </c>
      <c r="I464" s="118">
        <v>1</v>
      </c>
    </row>
    <row r="465" spans="1:9" x14ac:dyDescent="0.25">
      <c r="A465" s="12" t="s">
        <v>1749</v>
      </c>
      <c r="B465" s="13" t="s">
        <v>1706</v>
      </c>
      <c r="C465" s="13" t="s">
        <v>1750</v>
      </c>
      <c r="D465" s="13" t="s">
        <v>1751</v>
      </c>
      <c r="E465" s="13" t="s">
        <v>1752</v>
      </c>
      <c r="F465" s="13" t="s">
        <v>1753</v>
      </c>
      <c r="G465" s="14">
        <v>45405</v>
      </c>
      <c r="H465" s="117">
        <v>2200</v>
      </c>
      <c r="I465" s="118">
        <v>1</v>
      </c>
    </row>
    <row r="466" spans="1:9" x14ac:dyDescent="0.25">
      <c r="A466" s="12" t="s">
        <v>1754</v>
      </c>
      <c r="B466" s="13" t="s">
        <v>1706</v>
      </c>
      <c r="C466" s="13" t="s">
        <v>1755</v>
      </c>
      <c r="D466" s="13" t="s">
        <v>1756</v>
      </c>
      <c r="E466" s="13" t="s">
        <v>1757</v>
      </c>
      <c r="F466" s="13" t="s">
        <v>1758</v>
      </c>
      <c r="G466" s="14">
        <v>45394</v>
      </c>
      <c r="H466" s="117">
        <v>16335</v>
      </c>
      <c r="I466" s="118">
        <v>1</v>
      </c>
    </row>
    <row r="467" spans="1:9" x14ac:dyDescent="0.25">
      <c r="A467" s="12" t="s">
        <v>1759</v>
      </c>
      <c r="B467" s="13" t="s">
        <v>1706</v>
      </c>
      <c r="C467" s="13" t="s">
        <v>1760</v>
      </c>
      <c r="D467" s="13" t="s">
        <v>1761</v>
      </c>
      <c r="E467" s="13" t="s">
        <v>1762</v>
      </c>
      <c r="F467" s="13" t="s">
        <v>1763</v>
      </c>
      <c r="G467" s="14">
        <v>45391</v>
      </c>
      <c r="H467" s="117">
        <v>9587</v>
      </c>
      <c r="I467" s="118">
        <v>1</v>
      </c>
    </row>
    <row r="468" spans="1:9" x14ac:dyDescent="0.25">
      <c r="A468" s="12" t="s">
        <v>1764</v>
      </c>
      <c r="B468" s="13" t="s">
        <v>1706</v>
      </c>
      <c r="C468" s="13" t="s">
        <v>1765</v>
      </c>
      <c r="D468" s="13" t="s">
        <v>1761</v>
      </c>
      <c r="E468" s="13" t="s">
        <v>1766</v>
      </c>
      <c r="F468" s="13" t="s">
        <v>1767</v>
      </c>
      <c r="G468" s="14">
        <v>45391</v>
      </c>
      <c r="H468" s="117">
        <v>9587</v>
      </c>
      <c r="I468" s="118">
        <v>1</v>
      </c>
    </row>
    <row r="469" spans="1:9" x14ac:dyDescent="0.25">
      <c r="A469" s="12" t="s">
        <v>1768</v>
      </c>
      <c r="B469" s="13" t="s">
        <v>1706</v>
      </c>
      <c r="C469" s="13" t="s">
        <v>1769</v>
      </c>
      <c r="D469" s="13" t="s">
        <v>1770</v>
      </c>
      <c r="E469" s="13" t="s">
        <v>1771</v>
      </c>
      <c r="F469" s="13" t="s">
        <v>1772</v>
      </c>
      <c r="G469" s="14">
        <v>45391</v>
      </c>
      <c r="H469" s="117">
        <v>7995</v>
      </c>
      <c r="I469" s="118">
        <v>1</v>
      </c>
    </row>
    <row r="470" spans="1:9" x14ac:dyDescent="0.25">
      <c r="A470" s="12" t="s">
        <v>1773</v>
      </c>
      <c r="B470" s="13" t="s">
        <v>1706</v>
      </c>
      <c r="C470" s="13" t="s">
        <v>1774</v>
      </c>
      <c r="D470" s="13" t="s">
        <v>1775</v>
      </c>
      <c r="E470" s="13" t="s">
        <v>1776</v>
      </c>
      <c r="F470" s="13" t="s">
        <v>1777</v>
      </c>
      <c r="G470" s="14">
        <v>45385</v>
      </c>
      <c r="H470" s="117">
        <v>2350</v>
      </c>
      <c r="I470" s="118">
        <v>1</v>
      </c>
    </row>
    <row r="471" spans="1:9" x14ac:dyDescent="0.25">
      <c r="A471" s="12" t="s">
        <v>1778</v>
      </c>
      <c r="B471" s="13" t="s">
        <v>1706</v>
      </c>
      <c r="C471" s="13" t="s">
        <v>1779</v>
      </c>
      <c r="D471" s="13" t="s">
        <v>1780</v>
      </c>
      <c r="E471" s="13" t="s">
        <v>1781</v>
      </c>
      <c r="F471" s="13" t="s">
        <v>1782</v>
      </c>
      <c r="G471" s="14">
        <v>45405</v>
      </c>
      <c r="H471" s="117">
        <v>3980</v>
      </c>
      <c r="I471" s="118">
        <v>1</v>
      </c>
    </row>
    <row r="472" spans="1:9" x14ac:dyDescent="0.25">
      <c r="A472" s="12" t="s">
        <v>1783</v>
      </c>
      <c r="B472" s="13" t="s">
        <v>1706</v>
      </c>
      <c r="C472" s="13" t="s">
        <v>1784</v>
      </c>
      <c r="D472" s="13" t="s">
        <v>1708</v>
      </c>
      <c r="E472" s="13" t="s">
        <v>1785</v>
      </c>
      <c r="F472" s="13" t="s">
        <v>1786</v>
      </c>
      <c r="G472" s="14">
        <v>45394</v>
      </c>
      <c r="H472" s="117">
        <v>13336</v>
      </c>
      <c r="I472" s="118">
        <v>1</v>
      </c>
    </row>
    <row r="473" spans="1:9" x14ac:dyDescent="0.25">
      <c r="A473" s="12" t="s">
        <v>1787</v>
      </c>
      <c r="B473" s="13" t="s">
        <v>1706</v>
      </c>
      <c r="C473" s="13" t="s">
        <v>1788</v>
      </c>
      <c r="D473" s="13" t="s">
        <v>1789</v>
      </c>
      <c r="E473" s="13" t="s">
        <v>1790</v>
      </c>
      <c r="F473" s="13" t="s">
        <v>1791</v>
      </c>
      <c r="G473" s="14">
        <v>45411</v>
      </c>
      <c r="H473" s="117">
        <v>53745</v>
      </c>
      <c r="I473" s="118">
        <v>1</v>
      </c>
    </row>
    <row r="474" spans="1:9" x14ac:dyDescent="0.25">
      <c r="A474" s="12" t="s">
        <v>1792</v>
      </c>
      <c r="B474" s="13" t="s">
        <v>1706</v>
      </c>
      <c r="C474" s="13" t="s">
        <v>1793</v>
      </c>
      <c r="D474" s="13" t="s">
        <v>1794</v>
      </c>
      <c r="E474" s="13" t="s">
        <v>1795</v>
      </c>
      <c r="F474" s="13" t="s">
        <v>1796</v>
      </c>
      <c r="G474" s="14">
        <v>45407</v>
      </c>
      <c r="H474" s="117">
        <v>12157</v>
      </c>
      <c r="I474" s="118">
        <v>1</v>
      </c>
    </row>
    <row r="475" spans="1:9" x14ac:dyDescent="0.25">
      <c r="A475" s="12" t="s">
        <v>1797</v>
      </c>
      <c r="B475" s="13" t="s">
        <v>1706</v>
      </c>
      <c r="C475" s="13" t="s">
        <v>1798</v>
      </c>
      <c r="D475" s="13" t="s">
        <v>1799</v>
      </c>
      <c r="E475" s="13" t="s">
        <v>1800</v>
      </c>
      <c r="F475" s="13" t="s">
        <v>1801</v>
      </c>
      <c r="G475" s="14">
        <v>45391</v>
      </c>
      <c r="H475" s="117">
        <v>14750</v>
      </c>
      <c r="I475" s="118">
        <v>1</v>
      </c>
    </row>
    <row r="476" spans="1:9" x14ac:dyDescent="0.25">
      <c r="A476" s="12" t="s">
        <v>1802</v>
      </c>
      <c r="B476" s="13" t="s">
        <v>1706</v>
      </c>
      <c r="C476" s="13" t="s">
        <v>1803</v>
      </c>
      <c r="D476" s="13" t="s">
        <v>1804</v>
      </c>
      <c r="E476" s="13" t="s">
        <v>1805</v>
      </c>
      <c r="F476" s="13" t="s">
        <v>1806</v>
      </c>
      <c r="G476" s="14">
        <v>45387</v>
      </c>
      <c r="H476" s="117">
        <v>14733</v>
      </c>
      <c r="I476" s="118">
        <v>1</v>
      </c>
    </row>
    <row r="477" spans="1:9" x14ac:dyDescent="0.25">
      <c r="A477" s="12" t="s">
        <v>1807</v>
      </c>
      <c r="B477" s="13" t="s">
        <v>1706</v>
      </c>
      <c r="C477" s="13" t="s">
        <v>1808</v>
      </c>
      <c r="D477" s="13" t="s">
        <v>1809</v>
      </c>
      <c r="E477" s="13" t="s">
        <v>1810</v>
      </c>
      <c r="F477" s="13" t="s">
        <v>1811</v>
      </c>
      <c r="G477" s="14">
        <v>45401</v>
      </c>
      <c r="H477" s="117">
        <v>7500</v>
      </c>
      <c r="I477" s="118">
        <v>1</v>
      </c>
    </row>
    <row r="478" spans="1:9" x14ac:dyDescent="0.25">
      <c r="A478" s="12" t="s">
        <v>1812</v>
      </c>
      <c r="B478" s="13" t="s">
        <v>1706</v>
      </c>
      <c r="C478" s="13" t="s">
        <v>1813</v>
      </c>
      <c r="D478" s="13" t="s">
        <v>1770</v>
      </c>
      <c r="E478" s="13" t="s">
        <v>1814</v>
      </c>
      <c r="F478" s="13" t="s">
        <v>1815</v>
      </c>
      <c r="G478" s="14">
        <v>45391</v>
      </c>
      <c r="H478" s="117">
        <v>9230</v>
      </c>
      <c r="I478" s="118">
        <v>1</v>
      </c>
    </row>
    <row r="479" spans="1:9" x14ac:dyDescent="0.25">
      <c r="A479" s="12" t="s">
        <v>1816</v>
      </c>
      <c r="B479" s="13" t="s">
        <v>1706</v>
      </c>
      <c r="C479" s="13" t="s">
        <v>1817</v>
      </c>
      <c r="D479" s="13" t="s">
        <v>1818</v>
      </c>
      <c r="E479" s="13" t="s">
        <v>1819</v>
      </c>
      <c r="F479" s="13" t="s">
        <v>1820</v>
      </c>
      <c r="G479" s="14">
        <v>45407</v>
      </c>
      <c r="H479" s="117">
        <v>14645</v>
      </c>
      <c r="I479" s="118">
        <v>1</v>
      </c>
    </row>
    <row r="480" spans="1:9" x14ac:dyDescent="0.25">
      <c r="A480" s="12" t="s">
        <v>1821</v>
      </c>
      <c r="B480" s="13" t="s">
        <v>1706</v>
      </c>
      <c r="C480" s="13" t="s">
        <v>1822</v>
      </c>
      <c r="D480" s="13" t="s">
        <v>1823</v>
      </c>
      <c r="E480" s="13" t="s">
        <v>1824</v>
      </c>
      <c r="F480" s="13" t="s">
        <v>1825</v>
      </c>
      <c r="G480" s="14">
        <v>45391</v>
      </c>
      <c r="H480" s="117">
        <v>34921</v>
      </c>
      <c r="I480" s="118">
        <v>1</v>
      </c>
    </row>
    <row r="481" spans="1:9" x14ac:dyDescent="0.25">
      <c r="A481" s="12" t="s">
        <v>1826</v>
      </c>
      <c r="B481" s="13" t="s">
        <v>1706</v>
      </c>
      <c r="C481" s="13" t="s">
        <v>1827</v>
      </c>
      <c r="D481" s="13" t="s">
        <v>1828</v>
      </c>
      <c r="E481" s="13" t="s">
        <v>1829</v>
      </c>
      <c r="F481" s="13" t="s">
        <v>1830</v>
      </c>
      <c r="G481" s="14">
        <v>45392</v>
      </c>
      <c r="H481" s="117">
        <v>15000</v>
      </c>
      <c r="I481" s="118">
        <v>1</v>
      </c>
    </row>
    <row r="482" spans="1:9" x14ac:dyDescent="0.25">
      <c r="A482" s="12" t="s">
        <v>1831</v>
      </c>
      <c r="B482" s="13" t="s">
        <v>1706</v>
      </c>
      <c r="C482" s="13" t="s">
        <v>1832</v>
      </c>
      <c r="D482" s="13" t="s">
        <v>1833</v>
      </c>
      <c r="E482" s="13" t="s">
        <v>1834</v>
      </c>
      <c r="F482" s="13" t="s">
        <v>1835</v>
      </c>
      <c r="G482" s="14">
        <v>45407</v>
      </c>
      <c r="H482" s="117">
        <v>2896</v>
      </c>
      <c r="I482" s="118">
        <v>1</v>
      </c>
    </row>
    <row r="483" spans="1:9" x14ac:dyDescent="0.25">
      <c r="A483" s="12" t="s">
        <v>1836</v>
      </c>
      <c r="B483" s="13" t="s">
        <v>1706</v>
      </c>
      <c r="C483" s="13" t="s">
        <v>1837</v>
      </c>
      <c r="D483" s="13" t="s">
        <v>1838</v>
      </c>
      <c r="E483" s="13" t="s">
        <v>1839</v>
      </c>
      <c r="F483" s="13" t="s">
        <v>1840</v>
      </c>
      <c r="G483" s="14">
        <v>45407</v>
      </c>
      <c r="H483" s="117">
        <v>8734</v>
      </c>
      <c r="I483" s="118">
        <v>1</v>
      </c>
    </row>
    <row r="484" spans="1:9" x14ac:dyDescent="0.25">
      <c r="A484" s="12" t="s">
        <v>1841</v>
      </c>
      <c r="B484" s="13" t="s">
        <v>1706</v>
      </c>
      <c r="C484" s="13" t="s">
        <v>1842</v>
      </c>
      <c r="D484" s="13" t="s">
        <v>1843</v>
      </c>
      <c r="E484" s="13" t="s">
        <v>1844</v>
      </c>
      <c r="F484" s="13" t="s">
        <v>1845</v>
      </c>
      <c r="G484" s="14">
        <v>45397</v>
      </c>
      <c r="H484" s="117">
        <v>44100</v>
      </c>
      <c r="I484" s="118">
        <v>1</v>
      </c>
    </row>
    <row r="485" spans="1:9" x14ac:dyDescent="0.25">
      <c r="A485" s="12" t="s">
        <v>1846</v>
      </c>
      <c r="B485" s="13" t="s">
        <v>1706</v>
      </c>
      <c r="C485" s="13" t="s">
        <v>1847</v>
      </c>
      <c r="D485" s="13" t="s">
        <v>1848</v>
      </c>
      <c r="E485" s="13" t="s">
        <v>1849</v>
      </c>
      <c r="F485" s="13" t="s">
        <v>1850</v>
      </c>
      <c r="G485" s="14">
        <v>45406</v>
      </c>
      <c r="H485" s="117">
        <v>19821</v>
      </c>
      <c r="I485" s="118">
        <v>1</v>
      </c>
    </row>
    <row r="486" spans="1:9" x14ac:dyDescent="0.25">
      <c r="A486" s="12" t="s">
        <v>1851</v>
      </c>
      <c r="B486" s="13" t="s">
        <v>1706</v>
      </c>
      <c r="C486" s="13" t="s">
        <v>1852</v>
      </c>
      <c r="D486" s="13" t="s">
        <v>1853</v>
      </c>
      <c r="E486" s="13" t="s">
        <v>1854</v>
      </c>
      <c r="F486" s="13" t="s">
        <v>1855</v>
      </c>
      <c r="G486" s="14">
        <v>45394</v>
      </c>
      <c r="H486" s="117">
        <v>126546</v>
      </c>
      <c r="I486" s="118">
        <v>1</v>
      </c>
    </row>
    <row r="487" spans="1:9" x14ac:dyDescent="0.25">
      <c r="A487" s="12" t="s">
        <v>1856</v>
      </c>
      <c r="B487" s="13" t="s">
        <v>1706</v>
      </c>
      <c r="C487" s="13" t="s">
        <v>1857</v>
      </c>
      <c r="D487" s="13" t="s">
        <v>1858</v>
      </c>
      <c r="E487" s="13" t="s">
        <v>1859</v>
      </c>
      <c r="F487" s="13" t="s">
        <v>1860</v>
      </c>
      <c r="G487" s="14">
        <v>45406</v>
      </c>
      <c r="H487" s="117">
        <v>10584</v>
      </c>
      <c r="I487" s="118">
        <v>1</v>
      </c>
    </row>
    <row r="488" spans="1:9" x14ac:dyDescent="0.25">
      <c r="A488" s="12" t="s">
        <v>1861</v>
      </c>
      <c r="B488" s="13" t="s">
        <v>1706</v>
      </c>
      <c r="C488" s="13" t="s">
        <v>1862</v>
      </c>
      <c r="D488" s="13" t="s">
        <v>1863</v>
      </c>
      <c r="E488" s="13" t="s">
        <v>1864</v>
      </c>
      <c r="F488" s="13" t="s">
        <v>1865</v>
      </c>
      <c r="G488" s="14">
        <v>45406</v>
      </c>
      <c r="H488" s="117">
        <v>31350</v>
      </c>
      <c r="I488" s="118">
        <v>1</v>
      </c>
    </row>
    <row r="489" spans="1:9" x14ac:dyDescent="0.25">
      <c r="A489" s="12" t="s">
        <v>1866</v>
      </c>
      <c r="B489" s="13" t="s">
        <v>1706</v>
      </c>
      <c r="C489" s="13" t="s">
        <v>1867</v>
      </c>
      <c r="D489" s="13" t="s">
        <v>1868</v>
      </c>
      <c r="E489" s="13" t="s">
        <v>1869</v>
      </c>
      <c r="F489" s="13" t="s">
        <v>1870</v>
      </c>
      <c r="G489" s="14">
        <v>45391</v>
      </c>
      <c r="H489" s="117">
        <v>29515</v>
      </c>
      <c r="I489" s="118">
        <v>1</v>
      </c>
    </row>
    <row r="490" spans="1:9" x14ac:dyDescent="0.25">
      <c r="A490" s="12" t="s">
        <v>1871</v>
      </c>
      <c r="B490" s="13" t="s">
        <v>1706</v>
      </c>
      <c r="C490" s="13" t="s">
        <v>1872</v>
      </c>
      <c r="D490" s="13" t="s">
        <v>1873</v>
      </c>
      <c r="E490" s="13" t="s">
        <v>1874</v>
      </c>
      <c r="F490" s="13" t="s">
        <v>1875</v>
      </c>
      <c r="G490" s="14">
        <v>45397</v>
      </c>
      <c r="H490" s="117">
        <v>14985</v>
      </c>
      <c r="I490" s="118">
        <v>1</v>
      </c>
    </row>
    <row r="491" spans="1:9" x14ac:dyDescent="0.25">
      <c r="A491" s="12" t="s">
        <v>1876</v>
      </c>
      <c r="B491" s="13" t="s">
        <v>1706</v>
      </c>
      <c r="C491" s="13" t="s">
        <v>1877</v>
      </c>
      <c r="D491" s="13" t="s">
        <v>1878</v>
      </c>
      <c r="E491" s="13" t="s">
        <v>1879</v>
      </c>
      <c r="F491" s="13" t="s">
        <v>1880</v>
      </c>
      <c r="G491" s="14">
        <v>45386</v>
      </c>
      <c r="H491" s="117">
        <v>15144</v>
      </c>
      <c r="I491" s="118">
        <v>1</v>
      </c>
    </row>
    <row r="492" spans="1:9" x14ac:dyDescent="0.25">
      <c r="A492" s="12" t="s">
        <v>1881</v>
      </c>
      <c r="B492" s="13" t="s">
        <v>1706</v>
      </c>
      <c r="C492" s="13" t="s">
        <v>1882</v>
      </c>
      <c r="D492" s="13" t="s">
        <v>1756</v>
      </c>
      <c r="E492" s="13" t="s">
        <v>1883</v>
      </c>
      <c r="F492" s="13" t="s">
        <v>1884</v>
      </c>
      <c r="G492" s="14">
        <v>45406</v>
      </c>
      <c r="H492" s="117">
        <v>25938</v>
      </c>
      <c r="I492" s="118">
        <v>1</v>
      </c>
    </row>
    <row r="493" spans="1:9" x14ac:dyDescent="0.25">
      <c r="A493" s="12" t="s">
        <v>1885</v>
      </c>
      <c r="B493" s="13" t="s">
        <v>1706</v>
      </c>
      <c r="C493" s="13" t="s">
        <v>1886</v>
      </c>
      <c r="D493" s="13" t="s">
        <v>1887</v>
      </c>
      <c r="E493" s="13" t="s">
        <v>1888</v>
      </c>
      <c r="F493" s="13" t="s">
        <v>1889</v>
      </c>
      <c r="G493" s="14">
        <v>45387</v>
      </c>
      <c r="H493" s="117">
        <v>4250</v>
      </c>
      <c r="I493" s="118">
        <v>1</v>
      </c>
    </row>
    <row r="494" spans="1:9" x14ac:dyDescent="0.25">
      <c r="A494" s="12" t="s">
        <v>1890</v>
      </c>
      <c r="B494" s="13" t="s">
        <v>1706</v>
      </c>
      <c r="C494" s="13" t="s">
        <v>1891</v>
      </c>
      <c r="D494" s="13" t="s">
        <v>1892</v>
      </c>
      <c r="E494" s="13" t="s">
        <v>1893</v>
      </c>
      <c r="F494" s="13" t="s">
        <v>1894</v>
      </c>
      <c r="G494" s="14">
        <v>45411</v>
      </c>
      <c r="H494" s="117">
        <v>11125</v>
      </c>
      <c r="I494" s="118">
        <v>1</v>
      </c>
    </row>
    <row r="495" spans="1:9" x14ac:dyDescent="0.25">
      <c r="A495" s="12" t="s">
        <v>1895</v>
      </c>
      <c r="B495" s="13" t="s">
        <v>1706</v>
      </c>
      <c r="C495" s="13" t="s">
        <v>1896</v>
      </c>
      <c r="D495" s="13" t="s">
        <v>1897</v>
      </c>
      <c r="E495" s="13" t="s">
        <v>1898</v>
      </c>
      <c r="F495" s="13" t="s">
        <v>1899</v>
      </c>
      <c r="G495" s="14">
        <v>45386</v>
      </c>
      <c r="H495" s="117">
        <v>15256</v>
      </c>
      <c r="I495" s="118">
        <v>1</v>
      </c>
    </row>
    <row r="496" spans="1:9" x14ac:dyDescent="0.25">
      <c r="A496" s="12" t="s">
        <v>1900</v>
      </c>
      <c r="B496" s="13" t="s">
        <v>1706</v>
      </c>
      <c r="C496" s="13" t="s">
        <v>1901</v>
      </c>
      <c r="D496" s="13" t="s">
        <v>1858</v>
      </c>
      <c r="E496" s="13" t="s">
        <v>1902</v>
      </c>
      <c r="F496" s="13" t="s">
        <v>1903</v>
      </c>
      <c r="G496" s="14">
        <v>45406</v>
      </c>
      <c r="H496" s="117">
        <v>18902</v>
      </c>
      <c r="I496" s="118">
        <v>1</v>
      </c>
    </row>
    <row r="497" spans="1:9" x14ac:dyDescent="0.25">
      <c r="A497" s="12" t="s">
        <v>1904</v>
      </c>
      <c r="B497" s="13" t="s">
        <v>1706</v>
      </c>
      <c r="C497" s="13" t="s">
        <v>1905</v>
      </c>
      <c r="D497" s="13" t="s">
        <v>1906</v>
      </c>
      <c r="E497" s="13" t="s">
        <v>1907</v>
      </c>
      <c r="F497" s="13" t="s">
        <v>1908</v>
      </c>
      <c r="G497" s="14">
        <v>45408</v>
      </c>
      <c r="H497" s="117">
        <v>51770</v>
      </c>
      <c r="I497" s="118">
        <v>1</v>
      </c>
    </row>
    <row r="498" spans="1:9" x14ac:dyDescent="0.25">
      <c r="A498" s="12" t="s">
        <v>1909</v>
      </c>
      <c r="B498" s="13" t="s">
        <v>1706</v>
      </c>
      <c r="C498" s="13" t="s">
        <v>1910</v>
      </c>
      <c r="D498" s="13" t="s">
        <v>1911</v>
      </c>
      <c r="E498" s="13" t="s">
        <v>1912</v>
      </c>
      <c r="F498" s="13" t="s">
        <v>1913</v>
      </c>
      <c r="G498" s="14">
        <v>45397</v>
      </c>
      <c r="H498" s="117">
        <v>22700</v>
      </c>
      <c r="I498" s="118">
        <v>1</v>
      </c>
    </row>
    <row r="499" spans="1:9" ht="15.75" thickBot="1" x14ac:dyDescent="0.3">
      <c r="A499" s="12" t="s">
        <v>1914</v>
      </c>
      <c r="B499" s="13" t="s">
        <v>1706</v>
      </c>
      <c r="C499" s="13" t="s">
        <v>1915</v>
      </c>
      <c r="D499" s="13" t="s">
        <v>1863</v>
      </c>
      <c r="E499" s="13" t="s">
        <v>1916</v>
      </c>
      <c r="F499" s="13" t="s">
        <v>1917</v>
      </c>
      <c r="G499" s="14">
        <v>45406</v>
      </c>
      <c r="H499" s="117">
        <v>36102</v>
      </c>
      <c r="I499" s="118">
        <v>1</v>
      </c>
    </row>
    <row r="500" spans="1:9" ht="15.75" thickBot="1" x14ac:dyDescent="0.3">
      <c r="F500" s="93" t="s">
        <v>1918</v>
      </c>
      <c r="G500" s="94"/>
      <c r="H500" s="121">
        <f>SUM(H237:H499)</f>
        <v>3880107</v>
      </c>
      <c r="I500" s="106">
        <f>SUM(I237:I499)</f>
        <v>263</v>
      </c>
    </row>
    <row r="501" spans="1:9" ht="15.75" thickBot="1" x14ac:dyDescent="0.3">
      <c r="F501" s="122"/>
      <c r="G501" s="123"/>
      <c r="H501" s="124"/>
      <c r="I501" s="125"/>
    </row>
    <row r="502" spans="1:9" ht="15.75" thickBot="1" x14ac:dyDescent="0.3">
      <c r="F502" s="93" t="s">
        <v>1919</v>
      </c>
      <c r="G502" s="94"/>
      <c r="H502" s="31">
        <f>SUM(H500,H235,H230,H222)</f>
        <v>5055687</v>
      </c>
      <c r="I502" s="95">
        <f>SUM(I500,I233,I230,I222)</f>
        <v>272</v>
      </c>
    </row>
    <row r="503" spans="1:9" ht="15.75" thickBot="1" x14ac:dyDescent="0.3">
      <c r="F503" s="86"/>
      <c r="G503" s="87"/>
      <c r="H503" s="25"/>
      <c r="I503" s="26"/>
    </row>
    <row r="504" spans="1:9" ht="15.75" thickBot="1" x14ac:dyDescent="0.3">
      <c r="F504" s="93" t="s">
        <v>1920</v>
      </c>
      <c r="G504" s="94"/>
      <c r="H504" s="126">
        <f>SUM(H502,H216)</f>
        <v>21725178</v>
      </c>
      <c r="I504" s="95">
        <f>SUM(I502,I216)</f>
        <v>380</v>
      </c>
    </row>
  </sheetData>
  <mergeCells count="192">
    <mergeCell ref="F501:G501"/>
    <mergeCell ref="F502:G502"/>
    <mergeCell ref="F504:G504"/>
    <mergeCell ref="F222:G222"/>
    <mergeCell ref="F230:G230"/>
    <mergeCell ref="F233:G233"/>
    <mergeCell ref="F235:G235"/>
    <mergeCell ref="F236:G236"/>
    <mergeCell ref="F500:G500"/>
    <mergeCell ref="I154:I160"/>
    <mergeCell ref="F189:G189"/>
    <mergeCell ref="F191:G191"/>
    <mergeCell ref="F214:G214"/>
    <mergeCell ref="F216:G216"/>
    <mergeCell ref="A218:B218"/>
    <mergeCell ref="A154:A160"/>
    <mergeCell ref="B154:B160"/>
    <mergeCell ref="C154:C160"/>
    <mergeCell ref="D154:D160"/>
    <mergeCell ref="G154:G160"/>
    <mergeCell ref="H154:H160"/>
    <mergeCell ref="I146:I149"/>
    <mergeCell ref="A150:A153"/>
    <mergeCell ref="B150:B153"/>
    <mergeCell ref="C150:C153"/>
    <mergeCell ref="D150:D153"/>
    <mergeCell ref="G150:G153"/>
    <mergeCell ref="H150:H153"/>
    <mergeCell ref="I150:I153"/>
    <mergeCell ref="A146:A149"/>
    <mergeCell ref="B146:B149"/>
    <mergeCell ref="C146:C149"/>
    <mergeCell ref="D146:D149"/>
    <mergeCell ref="G146:G149"/>
    <mergeCell ref="H146:H149"/>
    <mergeCell ref="I139:I142"/>
    <mergeCell ref="A143:A145"/>
    <mergeCell ref="B143:B145"/>
    <mergeCell ref="C143:C145"/>
    <mergeCell ref="D143:D145"/>
    <mergeCell ref="G143:G145"/>
    <mergeCell ref="H143:H145"/>
    <mergeCell ref="I143:I145"/>
    <mergeCell ref="A139:A142"/>
    <mergeCell ref="B139:B142"/>
    <mergeCell ref="C139:C142"/>
    <mergeCell ref="D139:D142"/>
    <mergeCell ref="G139:G142"/>
    <mergeCell ref="H139:H142"/>
    <mergeCell ref="I129:I132"/>
    <mergeCell ref="A133:A138"/>
    <mergeCell ref="B133:B138"/>
    <mergeCell ref="C133:C138"/>
    <mergeCell ref="D133:D138"/>
    <mergeCell ref="G133:G138"/>
    <mergeCell ref="H133:H138"/>
    <mergeCell ref="I133:I138"/>
    <mergeCell ref="A129:A132"/>
    <mergeCell ref="B129:B132"/>
    <mergeCell ref="C129:C132"/>
    <mergeCell ref="D129:D132"/>
    <mergeCell ref="G129:G132"/>
    <mergeCell ref="H129:H132"/>
    <mergeCell ref="I119:I122"/>
    <mergeCell ref="A123:A128"/>
    <mergeCell ref="B123:B128"/>
    <mergeCell ref="C123:C128"/>
    <mergeCell ref="D123:D128"/>
    <mergeCell ref="G123:G128"/>
    <mergeCell ref="H123:H128"/>
    <mergeCell ref="I123:I128"/>
    <mergeCell ref="A119:A122"/>
    <mergeCell ref="B119:B122"/>
    <mergeCell ref="C119:C122"/>
    <mergeCell ref="D119:D122"/>
    <mergeCell ref="G119:G122"/>
    <mergeCell ref="H119:H122"/>
    <mergeCell ref="I111:I114"/>
    <mergeCell ref="A115:A118"/>
    <mergeCell ref="B115:B118"/>
    <mergeCell ref="C115:C118"/>
    <mergeCell ref="D115:D118"/>
    <mergeCell ref="G115:G118"/>
    <mergeCell ref="H115:H118"/>
    <mergeCell ref="I115:I118"/>
    <mergeCell ref="A111:A114"/>
    <mergeCell ref="B111:B114"/>
    <mergeCell ref="C111:C114"/>
    <mergeCell ref="D111:D114"/>
    <mergeCell ref="G111:G114"/>
    <mergeCell ref="H111:H114"/>
    <mergeCell ref="I103:I106"/>
    <mergeCell ref="A107:A110"/>
    <mergeCell ref="B107:B110"/>
    <mergeCell ref="C107:C110"/>
    <mergeCell ref="D107:D110"/>
    <mergeCell ref="G107:G110"/>
    <mergeCell ref="H107:H110"/>
    <mergeCell ref="I107:I110"/>
    <mergeCell ref="A103:A106"/>
    <mergeCell ref="B103:B106"/>
    <mergeCell ref="C103:C106"/>
    <mergeCell ref="D103:D106"/>
    <mergeCell ref="G103:G106"/>
    <mergeCell ref="H103:H106"/>
    <mergeCell ref="I95:I98"/>
    <mergeCell ref="A99:A102"/>
    <mergeCell ref="B99:B102"/>
    <mergeCell ref="C99:C102"/>
    <mergeCell ref="D99:D102"/>
    <mergeCell ref="G99:G102"/>
    <mergeCell ref="H99:H102"/>
    <mergeCell ref="I99:I102"/>
    <mergeCell ref="A95:A98"/>
    <mergeCell ref="B95:B98"/>
    <mergeCell ref="C95:C98"/>
    <mergeCell ref="D95:D98"/>
    <mergeCell ref="G95:G98"/>
    <mergeCell ref="H95:H98"/>
    <mergeCell ref="I87:I90"/>
    <mergeCell ref="A91:A94"/>
    <mergeCell ref="B91:B94"/>
    <mergeCell ref="C91:C94"/>
    <mergeCell ref="D91:D94"/>
    <mergeCell ref="G91:G94"/>
    <mergeCell ref="H91:H94"/>
    <mergeCell ref="I91:I94"/>
    <mergeCell ref="A87:A90"/>
    <mergeCell ref="B87:B90"/>
    <mergeCell ref="C87:C90"/>
    <mergeCell ref="D87:D90"/>
    <mergeCell ref="G87:G90"/>
    <mergeCell ref="H87:H90"/>
    <mergeCell ref="I50:I53"/>
    <mergeCell ref="A72:A85"/>
    <mergeCell ref="B72:B85"/>
    <mergeCell ref="C72:C85"/>
    <mergeCell ref="D72:D85"/>
    <mergeCell ref="G72:G85"/>
    <mergeCell ref="H72:H85"/>
    <mergeCell ref="I72:I85"/>
    <mergeCell ref="A50:A53"/>
    <mergeCell ref="B50:B53"/>
    <mergeCell ref="C50:C53"/>
    <mergeCell ref="D50:D53"/>
    <mergeCell ref="G50:G53"/>
    <mergeCell ref="H50:H53"/>
    <mergeCell ref="I43:I45"/>
    <mergeCell ref="A46:A49"/>
    <mergeCell ref="B46:B49"/>
    <mergeCell ref="C46:C49"/>
    <mergeCell ref="D46:D49"/>
    <mergeCell ref="G46:G49"/>
    <mergeCell ref="H46:H49"/>
    <mergeCell ref="I46:I49"/>
    <mergeCell ref="A43:A45"/>
    <mergeCell ref="B43:B45"/>
    <mergeCell ref="C43:C45"/>
    <mergeCell ref="D43:D45"/>
    <mergeCell ref="G43:G45"/>
    <mergeCell ref="H43:H45"/>
    <mergeCell ref="I32:I35"/>
    <mergeCell ref="A36:A42"/>
    <mergeCell ref="B36:B42"/>
    <mergeCell ref="C36:C42"/>
    <mergeCell ref="D36:D42"/>
    <mergeCell ref="G36:G42"/>
    <mergeCell ref="H36:H42"/>
    <mergeCell ref="I36:I42"/>
    <mergeCell ref="A32:A35"/>
    <mergeCell ref="B32:B35"/>
    <mergeCell ref="C32:C35"/>
    <mergeCell ref="D32:D35"/>
    <mergeCell ref="G32:G35"/>
    <mergeCell ref="H32:H35"/>
    <mergeCell ref="H22:H25"/>
    <mergeCell ref="I22:I25"/>
    <mergeCell ref="A26:A30"/>
    <mergeCell ref="B26:B30"/>
    <mergeCell ref="C26:C30"/>
    <mergeCell ref="D26:D30"/>
    <mergeCell ref="G26:G30"/>
    <mergeCell ref="H26:H30"/>
    <mergeCell ref="I26:I30"/>
    <mergeCell ref="A2:B2"/>
    <mergeCell ref="F5:G5"/>
    <mergeCell ref="F17:G17"/>
    <mergeCell ref="A22:A25"/>
    <mergeCell ref="B22:B25"/>
    <mergeCell ref="C22:C25"/>
    <mergeCell ref="D22:D25"/>
    <mergeCell ref="G22:G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Village of Orland 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2024-06-19T20:56:37Z</dcterms:created>
  <dcterms:modified xsi:type="dcterms:W3CDTF">2024-06-19T20:56:54Z</dcterms:modified>
</cp:coreProperties>
</file>